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920" yWindow="-10290" windowWidth="29040" windowHeight="15840"/>
  </bookViews>
  <sheets>
    <sheet name="様式４随契物役" sheetId="21" r:id="rId1"/>
  </sheets>
  <externalReferences>
    <externalReference r:id="rId2"/>
  </externalReferences>
  <definedNames>
    <definedName name="_xlnm._FilterDatabase" localSheetId="0" hidden="1">様式４随契物役!$A$6:$R$6</definedName>
    <definedName name="_xlnm.Print_Area" localSheetId="0">様式４随契物役!$A$1:$R$15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21" l="1"/>
  <c r="P15" i="21"/>
  <c r="O15" i="21"/>
  <c r="Q14" i="21"/>
  <c r="P14" i="21"/>
  <c r="O14" i="21"/>
  <c r="Q13" i="21"/>
  <c r="P13" i="21"/>
  <c r="O13" i="21"/>
  <c r="Q12" i="21"/>
  <c r="P12" i="21"/>
  <c r="O12" i="21"/>
  <c r="Q11" i="21"/>
  <c r="P11" i="21"/>
  <c r="O11" i="21"/>
  <c r="Q10" i="21"/>
  <c r="P10" i="21"/>
  <c r="O10" i="21"/>
  <c r="Q9" i="21"/>
  <c r="P9" i="21"/>
  <c r="O9" i="21"/>
  <c r="N9" i="21" l="1"/>
  <c r="N10" i="21"/>
  <c r="N11" i="21"/>
  <c r="N12" i="21"/>
  <c r="N13" i="21"/>
  <c r="N14" i="21"/>
  <c r="N15" i="21"/>
  <c r="R9" i="21"/>
  <c r="R10" i="21"/>
  <c r="R11" i="21"/>
  <c r="R12" i="21"/>
  <c r="R13" i="21"/>
  <c r="R14" i="21"/>
  <c r="R15" i="21"/>
  <c r="N8" i="21" l="1"/>
  <c r="N7" i="21"/>
</calcChain>
</file>

<file path=xl/sharedStrings.xml><?xml version="1.0" encoding="utf-8"?>
<sst xmlns="http://schemas.openxmlformats.org/spreadsheetml/2006/main" count="124" uniqueCount="63">
  <si>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</si>
  <si>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</si>
  <si>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</si>
  <si>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</si>
  <si>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</si>
  <si>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</si>
  <si>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</si>
  <si>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</si>
  <si>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</si>
  <si>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</si>
  <si>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</si>
  <si>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</si>
  <si>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</si>
  <si>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</si>
  <si>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</si>
  <si>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</si>
  <si>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物品役務等の名称及び数量</t>
    <rPh sb="0" eb="2">
      <t>ブッピン</t>
    </rPh>
    <rPh sb="2" eb="4">
      <t>エキム</t>
    </rPh>
    <rPh sb="4" eb="5">
      <t>トウ</t>
    </rPh>
    <rPh sb="6" eb="8">
      <t>メイショウ</t>
    </rPh>
    <rPh sb="8" eb="9">
      <t>オヨ</t>
    </rPh>
    <rPh sb="10" eb="12">
      <t>スウリョウ</t>
    </rPh>
    <phoneticPr fontId="3"/>
  </si>
  <si>
    <t>会計法第29条の3第4項（文献情報）</t>
    <rPh sb="13" eb="15">
      <t>ブンケン</t>
    </rPh>
    <rPh sb="15" eb="17">
      <t>ジョウホウ</t>
    </rPh>
    <phoneticPr fontId="1"/>
  </si>
  <si>
    <t>会計法第29条の3第4項（その他）</t>
    <rPh sb="15" eb="16">
      <t>ホカ</t>
    </rPh>
    <phoneticPr fontId="1"/>
  </si>
  <si>
    <t>予決令第99条の2（不落・不調随意契約）</t>
    <rPh sb="10" eb="11">
      <t>フ</t>
    </rPh>
    <rPh sb="11" eb="12">
      <t>ラク</t>
    </rPh>
    <rPh sb="13" eb="15">
      <t>フチョウ</t>
    </rPh>
    <phoneticPr fontId="1"/>
  </si>
  <si>
    <t>会計法第29条の3第4項（公募）</t>
  </si>
  <si>
    <t>会計法第29条の3第4項（特定情報）</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</si>
  <si>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</si>
  <si>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</si>
  <si>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再就職の役員の数
（※契約の相手方が農林水産省が所管する特例社団法人又は特例財団法人の場合の記載事項）</t>
    <rPh sb="0" eb="3">
      <t>サイシュウショク</t>
    </rPh>
    <rPh sb="4" eb="6">
      <t>ヤクイン</t>
    </rPh>
    <rPh sb="7" eb="8">
      <t>カズ</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</si>
  <si>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</si>
  <si>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t>
  </si>
  <si>
    <t>-</t>
    <phoneticPr fontId="1"/>
  </si>
  <si>
    <t>茨城県つくば市観音台2-1-9</t>
    <rPh sb="0" eb="3">
      <t>イバラキケン</t>
    </rPh>
    <rPh sb="6" eb="10">
      <t>シカンノンダイ</t>
    </rPh>
    <phoneticPr fontId="1"/>
  </si>
  <si>
    <t>農林水産省研究ネットワーク(MAFFIN)設備運用支援、総合監視及び分析業務</t>
    <rPh sb="36" eb="38">
      <t>ギョウム</t>
    </rPh>
    <phoneticPr fontId="1"/>
  </si>
  <si>
    <t>支出負担行為担当官代理農林水産技術会議事務局筑波産学連携支援センター総務課長西村丈寿</t>
    <rPh sb="0" eb="30">
      <t>シシュツフタンコウイタントウカンダイリノウリンスイサンギジュツカイギジムキョクツクバサンガクレンケイシエン</t>
    </rPh>
    <rPh sb="34" eb="42">
      <t>ソウムカチョウニシムラタケトシ</t>
    </rPh>
    <phoneticPr fontId="1"/>
  </si>
  <si>
    <t>茨城県水戸市宮町1-2-4</t>
    <rPh sb="0" eb="3">
      <t>イバラキケン</t>
    </rPh>
    <rPh sb="3" eb="6">
      <t>ミトシ</t>
    </rPh>
    <rPh sb="6" eb="8">
      <t>ミヤマチ</t>
    </rPh>
    <phoneticPr fontId="1"/>
  </si>
  <si>
    <t>複数ベンダによる200台以上の通信機器で構成され、かつIEEE802.1QによるVLAN運営、VPNリモート接続、OSPF、BGP4による経路制御を使用したネットワークシステムの運用管理を過去3年以内に行った実績を有すること。</t>
    <phoneticPr fontId="1"/>
  </si>
  <si>
    <t>-</t>
    <phoneticPr fontId="1"/>
  </si>
  <si>
    <t>ルータ保守業務</t>
    <rPh sb="3" eb="7">
      <t>ホシュギョウム</t>
    </rPh>
    <phoneticPr fontId="1"/>
  </si>
  <si>
    <t>茨城県つくば市観音台2-1-9</t>
    <rPh sb="0" eb="3">
      <t>イバラキケン</t>
    </rPh>
    <rPh sb="6" eb="10">
      <t>シカンノンダイ</t>
    </rPh>
    <phoneticPr fontId="1"/>
  </si>
  <si>
    <t>東京都千代田区大手町1-8-1</t>
    <rPh sb="0" eb="10">
      <t>トウキョウトチヨダクオオテマチ</t>
    </rPh>
    <phoneticPr fontId="1"/>
  </si>
  <si>
    <t>農林水産省研究ネットワーク(MAFFIN)相互接続回線提供業務</t>
    <rPh sb="0" eb="7">
      <t>ノウリンスイサンショウケンキュウ</t>
    </rPh>
    <rPh sb="21" eb="31">
      <t>ソウゴセツゾクカイセンテイキョウギョウム</t>
    </rPh>
    <phoneticPr fontId="1"/>
  </si>
  <si>
    <t>農林水産省研究ネットワーク(MAFFIN)通信回線提供業務</t>
    <rPh sb="0" eb="7">
      <t>ノウリンスイサンショウケンキュウ</t>
    </rPh>
    <rPh sb="21" eb="23">
      <t>ツウシン</t>
    </rPh>
    <rPh sb="23" eb="25">
      <t>カイセン</t>
    </rPh>
    <rPh sb="25" eb="27">
      <t>テイキョウ</t>
    </rPh>
    <rPh sb="27" eb="29">
      <t>ギョウム</t>
    </rPh>
    <phoneticPr fontId="1"/>
  </si>
  <si>
    <t>文献情報データベース提供業務</t>
    <rPh sb="0" eb="2">
      <t>ブンケン</t>
    </rPh>
    <rPh sb="2" eb="4">
      <t>ジョウホウ</t>
    </rPh>
    <rPh sb="10" eb="14">
      <t>テイキョウギョウム</t>
    </rPh>
    <phoneticPr fontId="1"/>
  </si>
  <si>
    <t>電子ジャーナル(PNAS)提供業務</t>
    <rPh sb="0" eb="2">
      <t>デンシ</t>
    </rPh>
    <rPh sb="13" eb="17">
      <t>テイキョウギョウム</t>
    </rPh>
    <phoneticPr fontId="1"/>
  </si>
  <si>
    <t>全文データベース(ProQuest)提供業務</t>
    <rPh sb="0" eb="2">
      <t>ゼンブン</t>
    </rPh>
    <rPh sb="18" eb="22">
      <t>テイキョウギョウム</t>
    </rPh>
    <phoneticPr fontId="1"/>
  </si>
  <si>
    <t>SIDfmBizライセンス提供業務</t>
    <rPh sb="13" eb="17">
      <t>テイキョウギョウム</t>
    </rPh>
    <phoneticPr fontId="1"/>
  </si>
  <si>
    <t>拠点間通信サービス提供業務</t>
  </si>
  <si>
    <t>東京都千代田区大手町1-8-1</t>
    <rPh sb="0" eb="3">
      <t>トウキョウト</t>
    </rPh>
    <rPh sb="3" eb="10">
      <t>チヨダクオオテマチ</t>
    </rPh>
    <phoneticPr fontId="1"/>
  </si>
  <si>
    <t>東京都港区海岸1-9-18</t>
    <rPh sb="0" eb="3">
      <t>トウキョウト</t>
    </rPh>
    <rPh sb="3" eb="5">
      <t>ミナトク</t>
    </rPh>
    <rPh sb="5" eb="7">
      <t>カイガン</t>
    </rPh>
    <phoneticPr fontId="1"/>
  </si>
  <si>
    <t>東京都港区東麻布2-17-12</t>
    <rPh sb="0" eb="3">
      <t>トウキョウト</t>
    </rPh>
    <rPh sb="3" eb="5">
      <t>ミナトク</t>
    </rPh>
    <rPh sb="5" eb="8">
      <t>ヒガシアザブ</t>
    </rPh>
    <phoneticPr fontId="1"/>
  </si>
  <si>
    <t>茨城県水戸市南町3-4-57</t>
    <rPh sb="0" eb="3">
      <t>イバラキケン</t>
    </rPh>
    <rPh sb="3" eb="6">
      <t>ミトシ</t>
    </rPh>
    <rPh sb="6" eb="8">
      <t>ミナミマチ</t>
    </rPh>
    <phoneticPr fontId="1"/>
  </si>
  <si>
    <t>東京都渋谷区東3-9-19</t>
    <rPh sb="0" eb="3">
      <t>トウキョウト</t>
    </rPh>
    <rPh sb="3" eb="6">
      <t>シブヤク</t>
    </rPh>
    <rPh sb="6" eb="7">
      <t>ヒガシ</t>
    </rPh>
    <phoneticPr fontId="1"/>
  </si>
  <si>
    <t>東京都港区海岸1-9-1</t>
    <rPh sb="0" eb="7">
      <t>トウキョウトミナトクカイガン</t>
    </rPh>
    <phoneticPr fontId="1"/>
  </si>
  <si>
    <t>-</t>
    <phoneticPr fontId="1"/>
  </si>
  <si>
    <t>令和3年7月28日に締結の随意契約(契約期間:令和4年1～3月)において令和7年12月31日までの継続利用を前提としたため。</t>
    <phoneticPr fontId="1"/>
  </si>
  <si>
    <t>令和3年6月21日の一般競争入札(契約期間:令和4年1～3月)において令和7年12月31日までの継続利用を前提としたため。</t>
    <rPh sb="0" eb="2">
      <t>レイワ</t>
    </rPh>
    <rPh sb="10" eb="12">
      <t>イッパン</t>
    </rPh>
    <rPh sb="12" eb="14">
      <t>キョウソウ</t>
    </rPh>
    <rPh sb="14" eb="16">
      <t>ニュウサツ</t>
    </rPh>
    <rPh sb="17" eb="19">
      <t>ケイヤク</t>
    </rPh>
    <rPh sb="19" eb="21">
      <t>キカン</t>
    </rPh>
    <rPh sb="22" eb="24">
      <t>レイワ</t>
    </rPh>
    <rPh sb="29" eb="30">
      <t>ガツ</t>
    </rPh>
    <rPh sb="35" eb="37">
      <t>レイワ</t>
    </rPh>
    <rPh sb="48" eb="50">
      <t>ケイゾク</t>
    </rPh>
    <phoneticPr fontId="1"/>
  </si>
  <si>
    <t>農林水産省研究ネットワークのセキュリティ対策として当該事業者が提供する脆弱性提供サービスが有効であり、代理店や販売店を経由した販売形態がないため。</t>
    <phoneticPr fontId="1"/>
  </si>
  <si>
    <t>令和4年度に12ヶ月分の提供を前提に一般競争入札(契約期間:令和5年1～3月)を行っているため。</t>
  </si>
  <si>
    <t>通信環境を途切れること無く提供するためには、接続環境構築を行った事業者の通信サービスに限定されるため</t>
    <phoneticPr fontId="1"/>
  </si>
  <si>
    <t>日本電気株式会社茨城支店
法人番号7010401022916</t>
  </si>
  <si>
    <t>KDDI株式会社官公庁営業部
法人番号9011101031552</t>
  </si>
  <si>
    <t>丸善雄松堂株式会社
法人番号2010001034952</t>
  </si>
  <si>
    <t>ユサコ株式会社
法人番号2010401030329</t>
  </si>
  <si>
    <t>株式会社紀伊國屋書店水戸営業所
法人番号4011101005131</t>
  </si>
  <si>
    <t>株式会社サイバーセキュリティクラウド
法人番号9011001066277</t>
  </si>
  <si>
    <t>株式会社TOKAIコミュニケーションズ
法人番号2080001004346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</si>
</sst>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411]ggge&quot;年&quot;m&quot;月&quot;d&quot;日&quot;;@"/>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0">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178" fontId="4" fillId="0" borderId="2" xfId="1" applyNumberFormat="1" applyFont="1" applyFill="1" applyBorder="1" applyAlignment="1">
      <alignment vertical="center" wrapText="1"/>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2" xfId="1" applyFont="1" applyFill="1" applyBorder="1" applyAlignment="1">
      <alignment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4"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cellXfs>
  <cellStyles count="3">
    <cellStyle name="桁区切り 2" xfId="2"/>
    <cellStyle name="標準" xfId="0" builtinId="0"/>
    <cellStyle name="標準 2" xfId="1"/>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992;&#24230;&#20418;/&#22865;&#32004;&#24773;&#22577;/&#20196;&#21644;&#65300;&#24180;&#24230;/R4&#24180;4&#26376;&#20998;&#65288;&#25144;&#22283;&#30906;&#354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tabSelected="1" view="pageBreakPreview" zoomScale="80" zoomScaleNormal="70" zoomScaleSheetLayoutView="80" workbookViewId="0">
      <pane xSplit="1" ySplit="6" topLeftCell="B7" activePane="bottomRight" state="frozen"/>
      <selection activeCell="AW7" sqref="AW7"/>
      <selection pane="topRight" activeCell="AW7" sqref="AW7"/>
      <selection pane="bottomLeft" activeCell="AW7" sqref="AW7"/>
      <selection pane="bottomRight" activeCell="H7" sqref="H7"/>
    </sheetView>
  </sheetViews>
  <sheetFormatPr defaultColWidth="8.5" defaultRowHeight="13.5" x14ac:dyDescent="0.15"/>
  <cols>
    <col min="1" max="1" width="20" style="8" customWidth="1"/>
    <col min="2" max="2" width="29.625" style="8" bestFit="1" customWidth="1"/>
    <col min="3" max="3" width="14.625" style="8" bestFit="1" customWidth="1"/>
    <col min="4" max="4" width="18.125" style="8" customWidth="1"/>
    <col min="5" max="5" width="28.625" style="8" bestFit="1" customWidth="1"/>
    <col min="6" max="6" width="14.625" style="8" bestFit="1" customWidth="1"/>
    <col min="7" max="7" width="20.625" style="8" customWidth="1"/>
    <col min="8" max="8" width="29.5" style="8" bestFit="1" customWidth="1"/>
    <col min="9" max="10" width="12.625" style="8" customWidth="1"/>
    <col min="11" max="11" width="8.625" style="8" customWidth="1"/>
    <col min="12" max="14" width="8.5" style="8" customWidth="1"/>
    <col min="15" max="16" width="8.625" style="8" customWidth="1"/>
    <col min="17" max="17" width="40.125" style="8" bestFit="1" customWidth="1"/>
    <col min="18" max="18" width="8.5" style="8" customWidth="1"/>
    <col min="19" max="16384" width="8.5" style="8"/>
  </cols>
  <sheetData>
    <row r="1" spans="1:18" ht="13.5" customHeight="1" x14ac:dyDescent="0.15">
      <c r="A1" s="2"/>
      <c r="B1" s="2"/>
      <c r="C1" s="2"/>
      <c r="D1" s="2"/>
      <c r="E1" s="2"/>
      <c r="F1" s="2"/>
      <c r="G1" s="2"/>
      <c r="H1" s="2"/>
      <c r="I1" s="2"/>
      <c r="J1" s="2"/>
      <c r="K1" s="2"/>
      <c r="L1" s="2"/>
      <c r="M1" s="2"/>
      <c r="N1" s="2"/>
      <c r="O1" s="2"/>
      <c r="P1" s="2"/>
      <c r="Q1" s="2"/>
      <c r="R1" s="2"/>
    </row>
    <row r="2" spans="1:18" ht="14.25" customHeight="1" x14ac:dyDescent="0.15">
      <c r="A2" s="2"/>
      <c r="B2" s="2"/>
      <c r="C2" s="2"/>
      <c r="D2" s="2"/>
      <c r="E2" s="2"/>
      <c r="F2" s="2"/>
      <c r="G2" s="2"/>
      <c r="H2" s="2"/>
      <c r="I2" s="2"/>
      <c r="J2" s="2"/>
      <c r="K2" s="2"/>
      <c r="L2" s="2"/>
      <c r="M2" s="2"/>
      <c r="N2" s="2"/>
      <c r="O2" s="2"/>
      <c r="P2" s="2"/>
      <c r="Q2" s="2"/>
      <c r="R2" s="2"/>
    </row>
    <row r="3" spans="1:18" ht="71.25" customHeight="1" x14ac:dyDescent="0.15">
      <c r="A3" s="17" t="s">
        <v>16</v>
      </c>
      <c r="B3" s="28" t="s">
        <v>0</v>
      </c>
      <c r="C3" s="29"/>
      <c r="D3" s="25" t="s">
        <v>1</v>
      </c>
      <c r="E3" s="28" t="s">
        <v>25</v>
      </c>
      <c r="F3" s="29"/>
      <c r="G3" s="17" t="s">
        <v>12</v>
      </c>
      <c r="H3" s="17" t="s">
        <v>13</v>
      </c>
      <c r="I3" s="25" t="s">
        <v>2</v>
      </c>
      <c r="J3" s="25" t="s">
        <v>3</v>
      </c>
      <c r="K3" s="25" t="s">
        <v>4</v>
      </c>
      <c r="L3" s="23" t="s">
        <v>5</v>
      </c>
      <c r="M3" s="24"/>
      <c r="N3" s="21" t="s">
        <v>24</v>
      </c>
      <c r="O3" s="19" t="s">
        <v>14</v>
      </c>
      <c r="P3" s="10"/>
      <c r="Q3" s="17" t="s">
        <v>15</v>
      </c>
      <c r="R3" s="25" t="s">
        <v>6</v>
      </c>
    </row>
    <row r="4" spans="1:18" ht="60" customHeight="1" x14ac:dyDescent="0.15">
      <c r="A4" s="18"/>
      <c r="B4" s="19" t="s">
        <v>7</v>
      </c>
      <c r="C4" s="25" t="s">
        <v>8</v>
      </c>
      <c r="D4" s="26"/>
      <c r="E4" s="25" t="s">
        <v>22</v>
      </c>
      <c r="F4" s="25" t="s">
        <v>9</v>
      </c>
      <c r="G4" s="18"/>
      <c r="H4" s="18"/>
      <c r="I4" s="26"/>
      <c r="J4" s="26"/>
      <c r="K4" s="26"/>
      <c r="L4" s="25" t="s">
        <v>10</v>
      </c>
      <c r="M4" s="16" t="s">
        <v>23</v>
      </c>
      <c r="N4" s="22"/>
      <c r="O4" s="20"/>
      <c r="P4" s="17" t="s">
        <v>11</v>
      </c>
      <c r="Q4" s="18"/>
      <c r="R4" s="26"/>
    </row>
    <row r="5" spans="1:18" ht="78.599999999999994" customHeight="1" x14ac:dyDescent="0.15">
      <c r="A5" s="18"/>
      <c r="B5" s="20"/>
      <c r="C5" s="26"/>
      <c r="D5" s="26"/>
      <c r="E5" s="26"/>
      <c r="F5" s="26"/>
      <c r="G5" s="18"/>
      <c r="H5" s="18"/>
      <c r="I5" s="26"/>
      <c r="J5" s="26"/>
      <c r="K5" s="26"/>
      <c r="L5" s="26"/>
      <c r="M5" s="16"/>
      <c r="N5" s="22"/>
      <c r="O5" s="20"/>
      <c r="P5" s="18"/>
      <c r="Q5" s="18"/>
      <c r="R5" s="26"/>
    </row>
    <row r="6" spans="1:18" ht="78.599999999999994" customHeight="1" x14ac:dyDescent="0.15">
      <c r="A6" s="18"/>
      <c r="B6" s="20"/>
      <c r="C6" s="26"/>
      <c r="D6" s="26"/>
      <c r="E6" s="27"/>
      <c r="F6" s="26"/>
      <c r="G6" s="18"/>
      <c r="H6" s="18"/>
      <c r="I6" s="26"/>
      <c r="J6" s="26"/>
      <c r="K6" s="26"/>
      <c r="L6" s="27"/>
      <c r="M6" s="16"/>
      <c r="N6" s="22"/>
      <c r="O6" s="20"/>
      <c r="P6" s="18"/>
      <c r="Q6" s="18"/>
      <c r="R6" s="26"/>
    </row>
    <row r="7" spans="1:18" s="1" customFormat="1" ht="80.099999999999994" customHeight="1" x14ac:dyDescent="0.15">
      <c r="A7" s="9" t="s">
        <v>29</v>
      </c>
      <c r="B7" s="9" t="s">
        <v>30</v>
      </c>
      <c r="C7" s="9" t="s">
        <v>28</v>
      </c>
      <c r="D7" s="3">
        <v>45019</v>
      </c>
      <c r="E7" s="9" t="s">
        <v>56</v>
      </c>
      <c r="F7" s="9" t="s">
        <v>31</v>
      </c>
      <c r="G7" s="9" t="s">
        <v>20</v>
      </c>
      <c r="H7" s="9" t="s">
        <v>27</v>
      </c>
      <c r="I7" s="4" t="s">
        <v>27</v>
      </c>
      <c r="J7" s="4">
        <v>121928400</v>
      </c>
      <c r="K7" s="5" t="s">
        <v>27</v>
      </c>
      <c r="L7" s="6" t="s">
        <v>26</v>
      </c>
      <c r="M7" s="5" t="s">
        <v>26</v>
      </c>
      <c r="N7" s="7" t="str">
        <f>IF(A7="","","-")</f>
        <v>-</v>
      </c>
      <c r="O7" s="7">
        <v>1</v>
      </c>
      <c r="P7" s="7">
        <v>0</v>
      </c>
      <c r="Q7" s="9" t="s">
        <v>32</v>
      </c>
      <c r="R7" s="15" t="s">
        <v>27</v>
      </c>
    </row>
    <row r="8" spans="1:18" s="1" customFormat="1" ht="80.099999999999994" customHeight="1" x14ac:dyDescent="0.15">
      <c r="A8" s="11" t="s">
        <v>34</v>
      </c>
      <c r="B8" s="13" t="s">
        <v>30</v>
      </c>
      <c r="C8" s="11" t="s">
        <v>35</v>
      </c>
      <c r="D8" s="3">
        <v>45019</v>
      </c>
      <c r="E8" s="11" t="s">
        <v>57</v>
      </c>
      <c r="F8" s="11" t="s">
        <v>36</v>
      </c>
      <c r="G8" s="11" t="s">
        <v>19</v>
      </c>
      <c r="H8" s="11" t="s">
        <v>50</v>
      </c>
      <c r="I8" s="4" t="s">
        <v>33</v>
      </c>
      <c r="J8" s="4">
        <v>5822630</v>
      </c>
      <c r="K8" s="5" t="s">
        <v>33</v>
      </c>
      <c r="L8" s="6" t="s">
        <v>26</v>
      </c>
      <c r="M8" s="5" t="s">
        <v>26</v>
      </c>
      <c r="N8" s="7" t="str">
        <f t="shared" ref="N8:N15" si="0">IF(A8="","","-")</f>
        <v>-</v>
      </c>
      <c r="O8" s="7">
        <v>1</v>
      </c>
      <c r="P8" s="7">
        <v>0</v>
      </c>
      <c r="Q8" s="15" t="s">
        <v>33</v>
      </c>
      <c r="R8" s="15" t="s">
        <v>33</v>
      </c>
    </row>
    <row r="9" spans="1:18" s="1" customFormat="1" ht="80.099999999999994" customHeight="1" x14ac:dyDescent="0.15">
      <c r="A9" s="12" t="s">
        <v>37</v>
      </c>
      <c r="B9" s="14" t="s">
        <v>30</v>
      </c>
      <c r="C9" s="14" t="s">
        <v>28</v>
      </c>
      <c r="D9" s="3">
        <v>45019</v>
      </c>
      <c r="E9" s="12" t="s">
        <v>57</v>
      </c>
      <c r="F9" s="12" t="s">
        <v>44</v>
      </c>
      <c r="G9" s="12" t="s">
        <v>21</v>
      </c>
      <c r="H9" s="14" t="s">
        <v>51</v>
      </c>
      <c r="I9" s="4" t="s">
        <v>27</v>
      </c>
      <c r="J9" s="4">
        <v>63848400</v>
      </c>
      <c r="K9" s="5" t="s">
        <v>27</v>
      </c>
      <c r="L9" s="6" t="s">
        <v>26</v>
      </c>
      <c r="M9" s="5" t="s">
        <v>26</v>
      </c>
      <c r="N9" s="7" t="str">
        <f t="shared" si="0"/>
        <v>-</v>
      </c>
      <c r="O9" s="7" t="str">
        <f t="shared" ref="O9:O15" si="1">IF(B9="","","-")</f>
        <v>-</v>
      </c>
      <c r="P9" s="7" t="str">
        <f t="shared" ref="P9:P15" si="2">IF(C9="","","-")</f>
        <v>-</v>
      </c>
      <c r="Q9" s="7" t="str">
        <f t="shared" ref="Q9:Q15" si="3">IF(D9="","","-")</f>
        <v>-</v>
      </c>
      <c r="R9" s="7" t="str">
        <f t="shared" ref="R9:R15" si="4">IF(E9="","","-")</f>
        <v>-</v>
      </c>
    </row>
    <row r="10" spans="1:18" s="1" customFormat="1" ht="80.099999999999994" customHeight="1" x14ac:dyDescent="0.15">
      <c r="A10" s="12" t="s">
        <v>38</v>
      </c>
      <c r="B10" s="14" t="s">
        <v>30</v>
      </c>
      <c r="C10" s="14" t="s">
        <v>28</v>
      </c>
      <c r="D10" s="3">
        <v>45019</v>
      </c>
      <c r="E10" s="12" t="s">
        <v>57</v>
      </c>
      <c r="F10" s="12" t="s">
        <v>36</v>
      </c>
      <c r="G10" s="14" t="s">
        <v>21</v>
      </c>
      <c r="H10" s="14" t="s">
        <v>52</v>
      </c>
      <c r="I10" s="4" t="s">
        <v>27</v>
      </c>
      <c r="J10" s="4">
        <v>322581000</v>
      </c>
      <c r="K10" s="5" t="s">
        <v>27</v>
      </c>
      <c r="L10" s="6" t="s">
        <v>26</v>
      </c>
      <c r="M10" s="5" t="s">
        <v>26</v>
      </c>
      <c r="N10" s="7" t="str">
        <f t="shared" si="0"/>
        <v>-</v>
      </c>
      <c r="O10" s="7" t="str">
        <f t="shared" si="1"/>
        <v>-</v>
      </c>
      <c r="P10" s="7" t="str">
        <f t="shared" si="2"/>
        <v>-</v>
      </c>
      <c r="Q10" s="7" t="str">
        <f t="shared" si="3"/>
        <v>-</v>
      </c>
      <c r="R10" s="7" t="str">
        <f t="shared" si="4"/>
        <v>-</v>
      </c>
    </row>
    <row r="11" spans="1:18" s="1" customFormat="1" ht="80.099999999999994" customHeight="1" x14ac:dyDescent="0.15">
      <c r="A11" s="12" t="s">
        <v>39</v>
      </c>
      <c r="B11" s="14" t="s">
        <v>30</v>
      </c>
      <c r="C11" s="14" t="s">
        <v>28</v>
      </c>
      <c r="D11" s="3">
        <v>45019</v>
      </c>
      <c r="E11" s="12" t="s">
        <v>58</v>
      </c>
      <c r="F11" s="12" t="s">
        <v>45</v>
      </c>
      <c r="G11" s="12" t="s">
        <v>17</v>
      </c>
      <c r="H11" s="14" t="s">
        <v>54</v>
      </c>
      <c r="I11" s="4" t="s">
        <v>27</v>
      </c>
      <c r="J11" s="4">
        <v>6800310</v>
      </c>
      <c r="K11" s="5" t="s">
        <v>27</v>
      </c>
      <c r="L11" s="6" t="s">
        <v>26</v>
      </c>
      <c r="M11" s="5" t="s">
        <v>26</v>
      </c>
      <c r="N11" s="7" t="str">
        <f t="shared" si="0"/>
        <v>-</v>
      </c>
      <c r="O11" s="7" t="str">
        <f t="shared" si="1"/>
        <v>-</v>
      </c>
      <c r="P11" s="7" t="str">
        <f t="shared" si="2"/>
        <v>-</v>
      </c>
      <c r="Q11" s="7" t="str">
        <f t="shared" si="3"/>
        <v>-</v>
      </c>
      <c r="R11" s="7" t="str">
        <f t="shared" si="4"/>
        <v>-</v>
      </c>
    </row>
    <row r="12" spans="1:18" s="1" customFormat="1" ht="80.099999999999994" customHeight="1" x14ac:dyDescent="0.15">
      <c r="A12" s="12" t="s">
        <v>40</v>
      </c>
      <c r="B12" s="14" t="s">
        <v>30</v>
      </c>
      <c r="C12" s="14" t="s">
        <v>28</v>
      </c>
      <c r="D12" s="3">
        <v>45019</v>
      </c>
      <c r="E12" s="12" t="s">
        <v>59</v>
      </c>
      <c r="F12" s="12" t="s">
        <v>46</v>
      </c>
      <c r="G12" s="14" t="s">
        <v>17</v>
      </c>
      <c r="H12" s="14" t="s">
        <v>54</v>
      </c>
      <c r="I12" s="4" t="s">
        <v>27</v>
      </c>
      <c r="J12" s="4">
        <v>1951912</v>
      </c>
      <c r="K12" s="5" t="s">
        <v>27</v>
      </c>
      <c r="L12" s="6" t="s">
        <v>26</v>
      </c>
      <c r="M12" s="5" t="s">
        <v>26</v>
      </c>
      <c r="N12" s="7" t="str">
        <f t="shared" si="0"/>
        <v>-</v>
      </c>
      <c r="O12" s="7" t="str">
        <f t="shared" si="1"/>
        <v>-</v>
      </c>
      <c r="P12" s="7" t="str">
        <f t="shared" si="2"/>
        <v>-</v>
      </c>
      <c r="Q12" s="7" t="str">
        <f t="shared" si="3"/>
        <v>-</v>
      </c>
      <c r="R12" s="7" t="str">
        <f t="shared" si="4"/>
        <v>-</v>
      </c>
    </row>
    <row r="13" spans="1:18" s="1" customFormat="1" ht="80.099999999999994" customHeight="1" x14ac:dyDescent="0.15">
      <c r="A13" s="12" t="s">
        <v>41</v>
      </c>
      <c r="B13" s="14" t="s">
        <v>30</v>
      </c>
      <c r="C13" s="14" t="s">
        <v>28</v>
      </c>
      <c r="D13" s="3">
        <v>45019</v>
      </c>
      <c r="E13" s="12" t="s">
        <v>60</v>
      </c>
      <c r="F13" s="12" t="s">
        <v>47</v>
      </c>
      <c r="G13" s="14" t="s">
        <v>17</v>
      </c>
      <c r="H13" s="14" t="s">
        <v>54</v>
      </c>
      <c r="I13" s="4" t="s">
        <v>27</v>
      </c>
      <c r="J13" s="4">
        <v>5458036</v>
      </c>
      <c r="K13" s="5" t="s">
        <v>27</v>
      </c>
      <c r="L13" s="6" t="s">
        <v>26</v>
      </c>
      <c r="M13" s="5" t="s">
        <v>26</v>
      </c>
      <c r="N13" s="7" t="str">
        <f t="shared" si="0"/>
        <v>-</v>
      </c>
      <c r="O13" s="7" t="str">
        <f t="shared" si="1"/>
        <v>-</v>
      </c>
      <c r="P13" s="7" t="str">
        <f t="shared" si="2"/>
        <v>-</v>
      </c>
      <c r="Q13" s="7" t="str">
        <f t="shared" si="3"/>
        <v>-</v>
      </c>
      <c r="R13" s="7" t="str">
        <f t="shared" si="4"/>
        <v>-</v>
      </c>
    </row>
    <row r="14" spans="1:18" s="1" customFormat="1" ht="80.099999999999994" customHeight="1" x14ac:dyDescent="0.15">
      <c r="A14" s="12" t="s">
        <v>42</v>
      </c>
      <c r="B14" s="14" t="s">
        <v>30</v>
      </c>
      <c r="C14" s="14" t="s">
        <v>28</v>
      </c>
      <c r="D14" s="3">
        <v>45019</v>
      </c>
      <c r="E14" s="12" t="s">
        <v>61</v>
      </c>
      <c r="F14" s="12" t="s">
        <v>48</v>
      </c>
      <c r="G14" s="12" t="s">
        <v>18</v>
      </c>
      <c r="H14" s="14" t="s">
        <v>53</v>
      </c>
      <c r="I14" s="4" t="s">
        <v>27</v>
      </c>
      <c r="J14" s="4">
        <v>1138500</v>
      </c>
      <c r="K14" s="5" t="s">
        <v>27</v>
      </c>
      <c r="L14" s="6" t="s">
        <v>26</v>
      </c>
      <c r="M14" s="5" t="s">
        <v>26</v>
      </c>
      <c r="N14" s="7" t="str">
        <f t="shared" si="0"/>
        <v>-</v>
      </c>
      <c r="O14" s="7" t="str">
        <f t="shared" si="1"/>
        <v>-</v>
      </c>
      <c r="P14" s="7" t="str">
        <f t="shared" si="2"/>
        <v>-</v>
      </c>
      <c r="Q14" s="7" t="str">
        <f t="shared" si="3"/>
        <v>-</v>
      </c>
      <c r="R14" s="7" t="str">
        <f t="shared" si="4"/>
        <v>-</v>
      </c>
    </row>
    <row r="15" spans="1:18" s="1" customFormat="1" ht="80.099999999999994" customHeight="1" x14ac:dyDescent="0.15">
      <c r="A15" s="12" t="s">
        <v>43</v>
      </c>
      <c r="B15" s="14" t="s">
        <v>30</v>
      </c>
      <c r="C15" s="14" t="s">
        <v>28</v>
      </c>
      <c r="D15" s="3">
        <v>45019</v>
      </c>
      <c r="E15" s="12" t="s">
        <v>62</v>
      </c>
      <c r="F15" s="14" t="s">
        <v>49</v>
      </c>
      <c r="G15" s="14" t="s">
        <v>18</v>
      </c>
      <c r="H15" s="12" t="s">
        <v>55</v>
      </c>
      <c r="I15" s="4" t="s">
        <v>27</v>
      </c>
      <c r="J15" s="4">
        <v>2640000</v>
      </c>
      <c r="K15" s="5" t="s">
        <v>27</v>
      </c>
      <c r="L15" s="6" t="s">
        <v>26</v>
      </c>
      <c r="M15" s="5" t="s">
        <v>26</v>
      </c>
      <c r="N15" s="7" t="str">
        <f t="shared" si="0"/>
        <v>-</v>
      </c>
      <c r="O15" s="7" t="str">
        <f t="shared" si="1"/>
        <v>-</v>
      </c>
      <c r="P15" s="7" t="str">
        <f t="shared" si="2"/>
        <v>-</v>
      </c>
      <c r="Q15" s="7" t="str">
        <f t="shared" si="3"/>
        <v>-</v>
      </c>
      <c r="R15" s="7" t="str">
        <f t="shared" si="4"/>
        <v>-</v>
      </c>
    </row>
    <row r="16" spans="1:18" ht="14.25" customHeight="1" x14ac:dyDescent="0.15">
      <c r="A16" s="2"/>
      <c r="B16" s="2"/>
      <c r="C16" s="2"/>
      <c r="D16" s="2"/>
      <c r="E16" s="2"/>
      <c r="F16" s="2"/>
      <c r="G16" s="2"/>
      <c r="H16" s="2"/>
      <c r="I16" s="2"/>
      <c r="J16" s="2"/>
      <c r="K16" s="2"/>
      <c r="L16" s="2"/>
      <c r="M16" s="2"/>
      <c r="N16" s="2"/>
      <c r="O16" s="2"/>
      <c r="P16" s="2"/>
      <c r="Q16" s="2"/>
      <c r="R16" s="2"/>
    </row>
    <row r="17" spans="1:18" x14ac:dyDescent="0.15">
      <c r="A17" s="2"/>
      <c r="B17" s="2"/>
      <c r="C17" s="2"/>
      <c r="D17" s="2"/>
      <c r="E17" s="2"/>
      <c r="F17" s="2"/>
      <c r="G17" s="2"/>
      <c r="H17" s="2"/>
      <c r="I17" s="2"/>
      <c r="J17" s="2"/>
      <c r="K17" s="2"/>
      <c r="L17" s="2"/>
      <c r="M17" s="2"/>
      <c r="N17" s="2"/>
      <c r="O17" s="2"/>
      <c r="P17" s="2"/>
      <c r="Q17" s="2"/>
      <c r="R17" s="2"/>
    </row>
  </sheetData>
  <sheetProtection formatCells="0" formatColumns="0" formatRows="0" insertColumns="0" insertRows="0" insertHyperlinks="0" deleteColumns="0" deleteRows="0" sort="0" autoFilter="0" pivotTables="0"/>
  <autoFilter ref="A6:R6"/>
  <dataConsolidate/>
  <mergeCells count="21">
    <mergeCell ref="A3:A6"/>
    <mergeCell ref="B3:C3"/>
    <mergeCell ref="B4:B6"/>
    <mergeCell ref="C4:C6"/>
    <mergeCell ref="G3:G6"/>
    <mergeCell ref="H3:H6"/>
    <mergeCell ref="I3:I6"/>
    <mergeCell ref="J3:J6"/>
    <mergeCell ref="K3:K6"/>
    <mergeCell ref="L3:M3"/>
    <mergeCell ref="N3:N6"/>
    <mergeCell ref="O3:O6"/>
    <mergeCell ref="Q3:Q6"/>
    <mergeCell ref="R3:R6"/>
    <mergeCell ref="L4:L6"/>
    <mergeCell ref="M4:M6"/>
    <mergeCell ref="P4:P6"/>
    <mergeCell ref="E3:F3"/>
    <mergeCell ref="F4:F6"/>
    <mergeCell ref="E4:E6"/>
    <mergeCell ref="D3:D6"/>
  </mergeCells>
  <phoneticPr fontId="1"/>
  <dataValidations xWindow="352" yWindow="951" count="12">
    <dataValidation allowBlank="1" showInputMessage="1" showErrorMessage="1" prompt="「ｰ」を入力してください。" sqref="N7:N15 O9:R15"/>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E15"/>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O8">
      <formula1>0</formula1>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P8">
      <formula1>0</formula1>
      <formula2>O7</formula2>
    </dataValidation>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I15"/>
    <dataValidation allowBlank="1" showInputMessage="1" showErrorMessage="1" prompt="競争性のある随契の場合は「-」を記載" sqref="H7:H15"/>
    <dataValidation allowBlank="1" showInputMessage="1" showErrorMessage="1" prompt="都道府県を省略せず記載_x000a_商号又は名称を「個人情報非公表」とした場合は、原則住所も「個人情報非公表」としてください。" sqref="F7:F15"/>
    <dataValidation allowBlank="1" showInputMessage="1" showErrorMessage="1" prompt="都道府県を省略せず記載" sqref="C7:C15"/>
    <dataValidation allowBlank="1" showInputMessage="1" showErrorMessage="1" prompt="当初契約締結日時点の契約担当官等を記載" sqref="B7:B15"/>
    <dataValidation type="date" errorStyle="warning" showInputMessage="1" showErrorMessage="1" error="当年度内の日ではありません" prompt="当初契約締結日を記載_x000a_※「R○.○.○」を入力すると、自動的に「令和○年○月○日」と表示されます。" sqref="D7:D15">
      <formula1>IF(MONTH(NOW())&gt;3,DATE(YEAR(NOW()),4,1),DATE(YEAR(NOW())-1,4,1))</formula1>
      <formula2>IF(MONTH(NOW())&gt;3,DATE(YEAR(NOW())+1,3,31),DATE(YEAR(NOW()),3,31))</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J15">
      <formula1>1</formula1>
      <formula2>I7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K15">
      <formula1>ROUNDDOWN(J7/I7,3)</formula1>
    </dataValidation>
  </dataValidations>
  <pageMargins left="0.23622047244094491" right="0.23622047244094491" top="0.74803149606299213" bottom="0.74803149606299213" header="0.31496062992125984" footer="0.31496062992125984"/>
  <pageSetup paperSize="8" scale="69" fitToHeight="0" orientation="landscape" cellComments="asDisplayed" r:id="rId1"/>
  <extLst>
    <ext xmlns:x14="http://schemas.microsoft.com/office/spreadsheetml/2009/9/main" uri="{CCE6A557-97BC-4b89-ADB6-D9C93CAAB3DF}">
      <x14:dataValidations xmlns:xm="http://schemas.microsoft.com/office/excel/2006/main" xWindow="352" yWindow="951" count="3">
        <x14:dataValidation type="list" showInputMessage="1" showErrorMessage="1" prompt="「契約相手方法人区分」が6～14の場合は「ｰ」を入力してください">
          <x14:formula1>
            <xm:f>IF(AND(#REF!&lt;6,#REF!&gt;0),#REF!,#REF!)</xm:f>
          </x14:formula1>
          <xm:sqref>L7:L15</xm:sqref>
        </x14:dataValidation>
        <x14:dataValidation type="list" showInputMessage="1" showErrorMessage="1" prompt="「契約相手方法人区分」が6～14の場合は「ｰ」を入力してください">
          <x14:formula1>
            <xm:f>IF(AND(#REF!&lt;6,#REF!&gt;0),#REF!,#REF!)</xm:f>
          </x14:formula1>
          <xm:sqref>M7:M15</xm:sqref>
        </x14:dataValidation>
        <x14:dataValidation type="list" showInputMessage="1" showErrorMessage="1">
          <x14:formula1>
            <xm:f>#REF!</xm:f>
          </x14:formula1>
          <xm:sqref>G7:G15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76FE5D476835B42902AE3D8B9F6C1AF" ma:contentTypeVersion="16" ma:contentTypeDescription="新しいドキュメントを作成します。" ma:contentTypeScope="" ma:versionID="18aef14e65030f5ccef5122b8d153d82">
  <xsd:schema xmlns:xsd="http://www.w3.org/2001/XMLSchema" xmlns:xs="http://www.w3.org/2001/XMLSchema" xmlns:p="http://schemas.microsoft.com/office/2006/metadata/properties" xmlns:ns2="fc614a5f-3795-45ca-b89f-3fc9ccaf0441" xmlns:ns3="85ec59af-1a16-40a0-b163-384e34c79a5c" targetNamespace="http://schemas.microsoft.com/office/2006/metadata/properties" ma:root="true" ma:fieldsID="52a8f8b1abdab8ea284db9085015c8b2" ns2:_="" ns3:_="">
    <xsd:import namespace="fc614a5f-3795-45ca-b89f-3fc9ccaf0441"/>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CR" minOccurs="0"/>
                <xsd:element ref="ns2:_x65e5__x4ed8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14a5f-3795-45ca-b89f-3fc9ccaf0441"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6" nillable="true" ma:displayName="承認の状態" ma:internalName="_x627f__x8a8d__x306e__x72b6__x614b_">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_x65e5__x4ed8_" ma:index="23" nillable="true" ma:displayName="日付" ma:format="DateOnly" ma:internalName="_x65e5__x4ed8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39e0bc27-4eb2-442f-add1-9d6f861bc604}"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EBE4D1-0EFA-4DAB-9529-68C0FF2655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14a5f-3795-45ca-b89f-3fc9ccaf0441"/>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6599DB-C3EF-41BA-9CDA-B0E2D76BE5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様式４随契物役</vt:lpstr>
      <vt:lpstr>様式４随契物役!Print_Area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2023-03-31T08:06:08Z</dcterms:created>
  <dcterms:modified xsi:type="dcterms:W3CDTF">2023-07-05T07:03:00Z</dcterms:modified>
</cp:coreProperties>
</file>