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610" windowHeight="9360" tabRatio="697" activeTab="1"/>
  </bookViews>
  <sheets>
    <sheet name="★共通入力情報（PICO等､①~⑫と連動）" sheetId="15" r:id="rId1"/>
    <sheet name="① V-5 PubMed" sheetId="19" r:id="rId2"/>
    <sheet name="① V-5 JDream" sheetId="20" r:id="rId3"/>
    <sheet name="① V-5 医中誌" sheetId="21" r:id="rId4"/>
    <sheet name="② V-6 文献検索ﾌﾛｰﾁｬｰﾄ" sheetId="22" r:id="rId5"/>
    <sheet name="⑥ Ⅴ-7採用文献リスト" sheetId="26" r:id="rId6"/>
    <sheet name="③ V-8 除外文献リスト" sheetId="5" r:id="rId7"/>
    <sheet name="④ V-9 未報告研究リスト" sheetId="6" r:id="rId8"/>
    <sheet name="⑫ V-10　参考文献リスト" sheetId="14" r:id="rId9"/>
    <sheet name="⑦ Ⅴ-11a-1 各論文の質評価" sheetId="9" r:id="rId10"/>
    <sheet name="⑧ Ⅴ-11a-2 (各群の前後の値) " sheetId="25" r:id="rId11"/>
    <sheet name="⑨ V-13a ｴﾋﾞﾃﾞﾝｽ総体の質評価" sheetId="11" r:id="rId12"/>
    <sheet name="⑩ V-14 サマリーシート" sheetId="12" r:id="rId13"/>
    <sheet name="⑤ V-16 総合評価用集計表" sheetId="7" r:id="rId14"/>
    <sheet name="⑪ VII-3 作用機序" sheetId="13" r:id="rId15"/>
  </sheets>
  <definedNames>
    <definedName name="_xlnm._FilterDatabase" localSheetId="13" hidden="1">'⑤ V-16 総合評価用集計表'!#REF!</definedName>
    <definedName name="_xlnm.Print_Area" localSheetId="2">'① V-5 JDream'!$A$1:$C$25</definedName>
    <definedName name="_xlnm.Print_Area" localSheetId="1">'① V-5 PubMed'!$A$1:$C$24</definedName>
    <definedName name="_xlnm.Print_Area" localSheetId="3">'① V-5 医中誌'!$A$1:$C$24</definedName>
    <definedName name="_xlnm.Print_Area" localSheetId="4">'② V-6 文献検索ﾌﾛｰﾁｬｰﾄ'!$A$1:$J$32</definedName>
    <definedName name="_xlnm.Print_Area" localSheetId="6">'③ V-8 除外文献リスト'!$A$1:$E$40</definedName>
    <definedName name="_xlnm.Print_Area" localSheetId="7">'④ V-9 未報告研究リスト'!$A$1:$E$17</definedName>
    <definedName name="_xlnm.Print_Area" localSheetId="13">'⑤ V-16 総合評価用集計表'!$A$1:$N$26</definedName>
    <definedName name="_xlnm.Print_Area" localSheetId="5">'⑥ Ⅴ-7採用文献リスト'!$A$1:$P$18</definedName>
    <definedName name="_xlnm.Print_Area" localSheetId="9">'⑦ Ⅴ-11a-1 各論文の質評価'!$A$1:$S$30</definedName>
    <definedName name="_xlnm.Print_Area" localSheetId="10">'⑧ Ⅴ-11a-2 (各群の前後の値) '!$A$1:$P$45</definedName>
    <definedName name="_xlnm.Print_Area" localSheetId="11">'⑨ V-13a ｴﾋﾞﾃﾞﾝｽ総体の質評価'!$A$1:$K$22</definedName>
    <definedName name="_xlnm.Print_Area" localSheetId="12">'⑩ V-14 サマリーシート'!$A$1:$J$24</definedName>
    <definedName name="_xlnm.Print_Area" localSheetId="14">'⑪ VII-3 作用機序'!$A$1:$B$14</definedName>
    <definedName name="_xlnm.Print_Area" localSheetId="8">'⑫ V-10　参考文献リスト'!$A$1:$D$15</definedName>
    <definedName name="_xlnm.Print_Titles" localSheetId="5">'⑥ Ⅴ-7採用文献リスト'!$1:$10</definedName>
    <definedName name="_xlnm.Print_Titles" localSheetId="9">'⑦ Ⅴ-11a-1 各論文の質評価'!$1:$15</definedName>
    <definedName name="_xlnm.Print_Titles" localSheetId="10">'⑧ Ⅴ-11a-2 (各群の前後の値) '!$1:$14</definedName>
    <definedName name="試験条件" localSheetId="2">#REF!</definedName>
    <definedName name="試験条件" localSheetId="1">#REF!</definedName>
    <definedName name="試験条件" localSheetId="3">#REF!</definedName>
    <definedName name="試験条件" localSheetId="4">#REF!</definedName>
    <definedName name="試験条件" localSheetId="6">#REF!</definedName>
    <definedName name="試験条件" localSheetId="7">#REF!</definedName>
    <definedName name="試験条件" localSheetId="13">#REF!</definedName>
    <definedName name="試験条件" localSheetId="5">#REF!</definedName>
    <definedName name="試験条件" localSheetId="9">#REF!</definedName>
    <definedName name="試験条件" localSheetId="10">#REF!</definedName>
    <definedName name="試験条件" localSheetId="11">#REF!</definedName>
    <definedName name="試験条件" localSheetId="12">#REF!</definedName>
    <definedName name="試験条件" localSheetId="14">#REF!</definedName>
    <definedName name="試験条件" localSheetId="8">#REF!</definedName>
    <definedName name="試験条件">#REF!</definedName>
  </definedNames>
  <calcPr calcId="145621"/>
</workbook>
</file>

<file path=xl/calcChain.xml><?xml version="1.0" encoding="utf-8"?>
<calcChain xmlns="http://schemas.openxmlformats.org/spreadsheetml/2006/main">
  <c r="B4" i="19" l="1"/>
  <c r="C8" i="26" l="1"/>
  <c r="A6" i="26"/>
  <c r="C4" i="26"/>
  <c r="A4" i="26"/>
  <c r="C11" i="25"/>
  <c r="C9" i="25"/>
  <c r="C8" i="25"/>
  <c r="C7" i="25"/>
  <c r="A6" i="25"/>
  <c r="C3" i="25"/>
  <c r="A3" i="25"/>
  <c r="A6" i="22" l="1"/>
  <c r="D4" i="22"/>
  <c r="A4" i="22"/>
  <c r="B9" i="21" l="1"/>
  <c r="B8" i="21"/>
  <c r="A6" i="21"/>
  <c r="B4" i="21"/>
  <c r="A4" i="21"/>
  <c r="B9" i="20"/>
  <c r="B8" i="20"/>
  <c r="A6" i="20"/>
  <c r="B4" i="20"/>
  <c r="A4" i="20"/>
  <c r="B9" i="19" l="1"/>
  <c r="B8" i="19"/>
  <c r="A6" i="19"/>
  <c r="A4" i="19"/>
  <c r="A4" i="5" l="1"/>
  <c r="A4" i="14"/>
  <c r="A8" i="14" s="1"/>
  <c r="A8" i="13"/>
  <c r="A4" i="12"/>
  <c r="A3" i="11"/>
  <c r="A3" i="9"/>
  <c r="B4" i="7"/>
  <c r="A4" i="6"/>
  <c r="B6" i="7" l="1"/>
  <c r="A6" i="6"/>
  <c r="A6" i="14"/>
  <c r="A10" i="13"/>
  <c r="A6" i="12"/>
  <c r="A6" i="11"/>
  <c r="A6" i="9"/>
  <c r="A6" i="5"/>
  <c r="C4" i="14" l="1"/>
  <c r="B8" i="13"/>
  <c r="A13" i="11"/>
  <c r="C9" i="11"/>
  <c r="C8" i="11"/>
  <c r="C7" i="11"/>
  <c r="C3" i="11"/>
  <c r="F8" i="7"/>
  <c r="F4" i="7"/>
  <c r="C14" i="12"/>
  <c r="B12" i="12"/>
  <c r="B11" i="12"/>
  <c r="B10" i="12"/>
  <c r="C8" i="12"/>
  <c r="D4" i="12"/>
  <c r="C11" i="9"/>
  <c r="C9" i="9"/>
  <c r="C8" i="9"/>
  <c r="C7" i="9"/>
  <c r="C6" i="9"/>
  <c r="C3" i="9"/>
  <c r="C4" i="6"/>
  <c r="C4" i="5"/>
</calcChain>
</file>

<file path=xl/sharedStrings.xml><?xml version="1.0" encoding="utf-8"?>
<sst xmlns="http://schemas.openxmlformats.org/spreadsheetml/2006/main" count="937" uniqueCount="609">
  <si>
    <t>可能性があるので注意すること。</t>
    <rPh sb="0" eb="2">
      <t>カノウ</t>
    </rPh>
    <rPh sb="2" eb="3">
      <t>セイ</t>
    </rPh>
    <rPh sb="8" eb="10">
      <t>チュウイ</t>
    </rPh>
    <phoneticPr fontId="2"/>
  </si>
  <si>
    <t>本シートは閲覧のみを目的とするものであり、不適正な利用は著作権法などの法令違反となる</t>
    <rPh sb="0" eb="1">
      <t>ホン</t>
    </rPh>
    <rPh sb="5" eb="7">
      <t>エツラン</t>
    </rPh>
    <rPh sb="10" eb="12">
      <t>モクテキ</t>
    </rPh>
    <rPh sb="21" eb="24">
      <t>フテキセイ</t>
    </rPh>
    <rPh sb="25" eb="27">
      <t>リヨウ</t>
    </rPh>
    <rPh sb="28" eb="31">
      <t>チョサクケン</t>
    </rPh>
    <rPh sb="31" eb="32">
      <t>ホウ</t>
    </rPh>
    <phoneticPr fontId="2"/>
  </si>
  <si>
    <t>【閲覧に当たっての注意】</t>
    <rPh sb="1" eb="3">
      <t>エツラン</t>
    </rPh>
    <rPh sb="4" eb="5">
      <t>ア</t>
    </rPh>
    <rPh sb="9" eb="11">
      <t>チュウイ</t>
    </rPh>
    <phoneticPr fontId="2"/>
  </si>
  <si>
    <t>福井次矢, 山口直人監修．Minds診療ガイドライン作成の手引き2014．医学書院．2014．を一部改変</t>
    <rPh sb="48" eb="50">
      <t>イチブ</t>
    </rPh>
    <rPh sb="50" eb="52">
      <t>カイヘン</t>
    </rPh>
    <phoneticPr fontId="2"/>
  </si>
  <si>
    <t>文献数</t>
    <rPh sb="0" eb="2">
      <t>ブンケン</t>
    </rPh>
    <rPh sb="2" eb="3">
      <t>スウ</t>
    </rPh>
    <phoneticPr fontId="2"/>
  </si>
  <si>
    <t>検索式</t>
    <rPh sb="0" eb="2">
      <t>ケンサク</t>
    </rPh>
    <rPh sb="2" eb="3">
      <t>シキ</t>
    </rPh>
    <phoneticPr fontId="2"/>
  </si>
  <si>
    <t>＃</t>
    <phoneticPr fontId="2"/>
  </si>
  <si>
    <t>検索者</t>
    <rPh sb="0" eb="2">
      <t>ケンサク</t>
    </rPh>
    <rPh sb="2" eb="3">
      <t>シャ</t>
    </rPh>
    <phoneticPr fontId="2"/>
  </si>
  <si>
    <t>日付</t>
    <rPh sb="0" eb="2">
      <t>ヒヅケ</t>
    </rPh>
    <phoneticPr fontId="2"/>
  </si>
  <si>
    <t>データベース</t>
    <phoneticPr fontId="2"/>
  </si>
  <si>
    <t>リサーチ
クエスチョン</t>
    <phoneticPr fontId="2"/>
  </si>
  <si>
    <t>タイトル</t>
    <phoneticPr fontId="2"/>
  </si>
  <si>
    <t>機能性
関与成分名</t>
    <rPh sb="0" eb="3">
      <t>キノウセイ</t>
    </rPh>
    <rPh sb="4" eb="6">
      <t>カンヨ</t>
    </rPh>
    <rPh sb="6" eb="8">
      <t>セイブン</t>
    </rPh>
    <rPh sb="8" eb="9">
      <t>メイ</t>
    </rPh>
    <phoneticPr fontId="2"/>
  </si>
  <si>
    <t>データベース検索結果</t>
    <rPh sb="6" eb="8">
      <t>ケンサク</t>
    </rPh>
    <rPh sb="8" eb="10">
      <t>ケッカ</t>
    </rPh>
    <phoneticPr fontId="2"/>
  </si>
  <si>
    <t>別紙様式（Ⅴ）-５　（消費者庁の様式例を一部改変）</t>
    <rPh sb="0" eb="2">
      <t>ベッシ</t>
    </rPh>
    <rPh sb="2" eb="4">
      <t>ヨウシキ</t>
    </rPh>
    <rPh sb="11" eb="14">
      <t>ショウヒシャ</t>
    </rPh>
    <rPh sb="14" eb="15">
      <t>チョウ</t>
    </rPh>
    <phoneticPr fontId="2"/>
  </si>
  <si>
    <t>別紙様式（Ⅴ）-５　（消費者庁の様式例を一部改変）</t>
    <rPh sb="0" eb="2">
      <t>ベッシ</t>
    </rPh>
    <rPh sb="2" eb="4">
      <t>ヨウシキ</t>
    </rPh>
    <phoneticPr fontId="2"/>
  </si>
  <si>
    <t xml:space="preserve">（公財）日本健康・栄養食品協会 </t>
    <rPh sb="1" eb="2">
      <t>コウ</t>
    </rPh>
    <rPh sb="2" eb="3">
      <t>ザイ</t>
    </rPh>
    <rPh sb="4" eb="6">
      <t>ニホン</t>
    </rPh>
    <rPh sb="6" eb="8">
      <t>ケンコウ</t>
    </rPh>
    <rPh sb="9" eb="11">
      <t>エイヨウ</t>
    </rPh>
    <rPh sb="11" eb="13">
      <t>ショクヒン</t>
    </rPh>
    <rPh sb="13" eb="15">
      <t>キョウカイ</t>
    </rPh>
    <phoneticPr fontId="2"/>
  </si>
  <si>
    <t>PubMed</t>
    <phoneticPr fontId="2"/>
  </si>
  <si>
    <t>JDreamⅢ（JSTPlus+JST7580+JMEDPlus）</t>
    <phoneticPr fontId="2"/>
  </si>
  <si>
    <t>（公財）日本健康・栄養食品協会</t>
    <rPh sb="1" eb="2">
      <t>コウ</t>
    </rPh>
    <rPh sb="2" eb="3">
      <t>ザイ</t>
    </rPh>
    <rPh sb="4" eb="6">
      <t>ニホン</t>
    </rPh>
    <rPh sb="6" eb="8">
      <t>ケンコウ</t>
    </rPh>
    <rPh sb="9" eb="11">
      <t>エイヨウ</t>
    </rPh>
    <rPh sb="11" eb="13">
      <t>ショクヒン</t>
    </rPh>
    <rPh sb="13" eb="15">
      <t>キョウカイ</t>
    </rPh>
    <phoneticPr fontId="2"/>
  </si>
  <si>
    <t>医中誌Web</t>
    <phoneticPr fontId="2"/>
  </si>
  <si>
    <r>
      <t>別紙様式（Ⅴ）-６</t>
    </r>
    <r>
      <rPr>
        <sz val="12"/>
        <rFont val="ＭＳ Ｐゴシック"/>
        <family val="3"/>
        <charset val="128"/>
        <scheme val="minor"/>
      </rPr>
      <t>　　（消費者庁の様式例を一部改変）</t>
    </r>
    <rPh sb="0" eb="2">
      <t>ベッシ</t>
    </rPh>
    <rPh sb="2" eb="4">
      <t>ヨウシキ</t>
    </rPh>
    <phoneticPr fontId="2"/>
  </si>
  <si>
    <t>文献検索フローチャート</t>
    <rPh sb="0" eb="2">
      <t>ブンケン</t>
    </rPh>
    <rPh sb="2" eb="4">
      <t>ケンサク</t>
    </rPh>
    <phoneticPr fontId="2"/>
  </si>
  <si>
    <t>機能性関与成分名</t>
    <rPh sb="0" eb="3">
      <t>キノウセイ</t>
    </rPh>
    <rPh sb="3" eb="5">
      <t>カンヨ</t>
    </rPh>
    <rPh sb="5" eb="7">
      <t>セイブン</t>
    </rPh>
    <rPh sb="7" eb="8">
      <t>メイ</t>
    </rPh>
    <phoneticPr fontId="2"/>
  </si>
  <si>
    <t>　（ｎ＝</t>
    <phoneticPr fontId="2"/>
  </si>
  <si>
    <t>）</t>
    <phoneticPr fontId="2"/>
  </si>
  <si>
    <t>JDreamⅢ</t>
    <phoneticPr fontId="2"/>
  </si>
  <si>
    <t>医中誌Web</t>
    <rPh sb="0" eb="3">
      <t>イチュウシ</t>
    </rPh>
    <phoneticPr fontId="2"/>
  </si>
  <si>
    <t>１次スクリーニングの対象文献</t>
    <rPh sb="1" eb="2">
      <t>ジ</t>
    </rPh>
    <rPh sb="10" eb="12">
      <t>タイショウ</t>
    </rPh>
    <rPh sb="12" eb="14">
      <t>ブンケン</t>
    </rPh>
    <phoneticPr fontId="2"/>
  </si>
  <si>
    <t>除外文献</t>
    <rPh sb="0" eb="2">
      <t>ジョガイ</t>
    </rPh>
    <rPh sb="2" eb="4">
      <t>ブンケン</t>
    </rPh>
    <phoneticPr fontId="2"/>
  </si>
  <si>
    <r>
      <t>別紙様式（Ⅴ）-８</t>
    </r>
    <r>
      <rPr>
        <sz val="12"/>
        <rFont val="ＭＳ Ｐゴシック"/>
        <family val="3"/>
        <charset val="128"/>
        <scheme val="minor"/>
      </rPr>
      <t>　　（消費者庁の様式例を一部改変）</t>
    </r>
    <rPh sb="0" eb="2">
      <t>ベッシ</t>
    </rPh>
    <rPh sb="2" eb="4">
      <t>ヨウシキ</t>
    </rPh>
    <phoneticPr fontId="2"/>
  </si>
  <si>
    <t>除外文献リスト</t>
    <rPh sb="0" eb="2">
      <t>ジョガイ</t>
    </rPh>
    <rPh sb="2" eb="4">
      <t>ブンケン</t>
    </rPh>
    <phoneticPr fontId="2"/>
  </si>
  <si>
    <t>No.</t>
    <phoneticPr fontId="2"/>
  </si>
  <si>
    <t>著者名</t>
    <rPh sb="0" eb="2">
      <t>チョシャ</t>
    </rPh>
    <rPh sb="2" eb="3">
      <t>メイ</t>
    </rPh>
    <phoneticPr fontId="2"/>
  </si>
  <si>
    <t>掲載雑誌</t>
    <rPh sb="0" eb="2">
      <t>ケイサイ</t>
    </rPh>
    <rPh sb="2" eb="4">
      <t>ザッシ</t>
    </rPh>
    <phoneticPr fontId="2"/>
  </si>
  <si>
    <t>除外理由</t>
    <rPh sb="0" eb="2">
      <t>ジョガイ</t>
    </rPh>
    <rPh sb="2" eb="4">
      <t>リユウ</t>
    </rPh>
    <phoneticPr fontId="2"/>
  </si>
  <si>
    <r>
      <t>別紙様式</t>
    </r>
    <r>
      <rPr>
        <sz val="12"/>
        <rFont val="ＭＳ Ｐゴシック"/>
        <family val="3"/>
        <charset val="128"/>
        <scheme val="minor"/>
      </rPr>
      <t>（Ⅴ）-９　　（消費者庁の様式例を一部改変）</t>
    </r>
    <rPh sb="0" eb="2">
      <t>ベッシ</t>
    </rPh>
    <rPh sb="2" eb="4">
      <t>ヨウシキ</t>
    </rPh>
    <phoneticPr fontId="2"/>
  </si>
  <si>
    <t>未報告研究リスト</t>
    <rPh sb="0" eb="1">
      <t>ミ</t>
    </rPh>
    <rPh sb="1" eb="3">
      <t>ホウコク</t>
    </rPh>
    <rPh sb="3" eb="5">
      <t>ケンキュウ</t>
    </rPh>
    <phoneticPr fontId="2"/>
  </si>
  <si>
    <t>No.</t>
    <phoneticPr fontId="2"/>
  </si>
  <si>
    <t>研究実施者</t>
    <rPh sb="0" eb="2">
      <t>ケンキュウ</t>
    </rPh>
    <rPh sb="2" eb="4">
      <t>ジッシ</t>
    </rPh>
    <rPh sb="4" eb="5">
      <t>シャ</t>
    </rPh>
    <phoneticPr fontId="2"/>
  </si>
  <si>
    <t>臨床研究登録データベース名</t>
  </si>
  <si>
    <t>タイトル</t>
    <phoneticPr fontId="2"/>
  </si>
  <si>
    <t>状態（研究実施中等）</t>
    <phoneticPr fontId="2"/>
  </si>
  <si>
    <t>リサーチクエスチョン</t>
    <phoneticPr fontId="2"/>
  </si>
  <si>
    <t>RCT</t>
    <phoneticPr fontId="15"/>
  </si>
  <si>
    <r>
      <t>別紙様式（Ⅴ）</t>
    </r>
    <r>
      <rPr>
        <sz val="12"/>
        <rFont val="ＭＳ Ｐゴシック"/>
        <family val="3"/>
        <charset val="128"/>
        <scheme val="minor"/>
      </rPr>
      <t>-７　（消費者庁の様式例を一部改変）</t>
    </r>
    <rPh sb="0" eb="2">
      <t>ベッシ</t>
    </rPh>
    <rPh sb="2" eb="4">
      <t>ヨウシキ</t>
    </rPh>
    <phoneticPr fontId="2"/>
  </si>
  <si>
    <t>採用文献リスト</t>
    <rPh sb="0" eb="2">
      <t>サイヨウ</t>
    </rPh>
    <rPh sb="2" eb="4">
      <t>ブンケン</t>
    </rPh>
    <phoneticPr fontId="2"/>
  </si>
  <si>
    <t>著者名（海外の機関に属する者については、当該機関が存在する国名も記載する。）</t>
    <rPh sb="0" eb="2">
      <t>チョシャ</t>
    </rPh>
    <rPh sb="2" eb="3">
      <t>メイ</t>
    </rPh>
    <rPh sb="4" eb="6">
      <t>カイガイ</t>
    </rPh>
    <rPh sb="7" eb="9">
      <t>キカン</t>
    </rPh>
    <rPh sb="10" eb="11">
      <t>ゾク</t>
    </rPh>
    <rPh sb="13" eb="14">
      <t>モノ</t>
    </rPh>
    <rPh sb="20" eb="22">
      <t>トウガイ</t>
    </rPh>
    <rPh sb="22" eb="24">
      <t>キカン</t>
    </rPh>
    <rPh sb="25" eb="27">
      <t>ソンザイ</t>
    </rPh>
    <rPh sb="29" eb="30">
      <t>コク</t>
    </rPh>
    <rPh sb="30" eb="31">
      <t>メイ</t>
    </rPh>
    <rPh sb="32" eb="34">
      <t>キサイ</t>
    </rPh>
    <phoneticPr fontId="2"/>
  </si>
  <si>
    <t>研究デザイン</t>
    <rPh sb="0" eb="2">
      <t>ケンキュウ</t>
    </rPh>
    <phoneticPr fontId="2"/>
  </si>
  <si>
    <t>PICO又はPECO</t>
    <rPh sb="4" eb="5">
      <t>マタ</t>
    </rPh>
    <phoneticPr fontId="2"/>
  </si>
  <si>
    <t>セッティング
（研究が実施された場所等。海外で行われた研究については、当該国名も記載する。）</t>
    <rPh sb="20" eb="22">
      <t>カイガイ</t>
    </rPh>
    <rPh sb="23" eb="24">
      <t>オコナ</t>
    </rPh>
    <rPh sb="27" eb="29">
      <t>ケンキュウ</t>
    </rPh>
    <rPh sb="35" eb="37">
      <t>トウガイ</t>
    </rPh>
    <rPh sb="37" eb="39">
      <t>コクメイ</t>
    </rPh>
    <rPh sb="40" eb="42">
      <t>キサイ</t>
    </rPh>
    <phoneticPr fontId="2"/>
  </si>
  <si>
    <t>対象者特性</t>
    <rPh sb="0" eb="3">
      <t>タイショウシャ</t>
    </rPh>
    <rPh sb="3" eb="5">
      <t>トクセイ</t>
    </rPh>
    <phoneticPr fontId="2"/>
  </si>
  <si>
    <t>介入
（食品や機能性関与成分の種類、摂取量、介入（摂取）期間等）</t>
    <phoneticPr fontId="2"/>
  </si>
  <si>
    <t>対照
（プラセボ、何もしない等）</t>
    <phoneticPr fontId="2"/>
  </si>
  <si>
    <t>解析方法
ITT,
FAS,
PPS,
等</t>
    <phoneticPr fontId="2"/>
  </si>
  <si>
    <t>主要アウトカム</t>
    <rPh sb="0" eb="2">
      <t>シュヨウ</t>
    </rPh>
    <phoneticPr fontId="2"/>
  </si>
  <si>
    <t>副次アウトカム</t>
    <rPh sb="0" eb="2">
      <t>フクジ</t>
    </rPh>
    <phoneticPr fontId="2"/>
  </si>
  <si>
    <t>有害事象</t>
    <rPh sb="0" eb="2">
      <t>ユウガイ</t>
    </rPh>
    <rPh sb="2" eb="4">
      <t>ジショウ</t>
    </rPh>
    <phoneticPr fontId="2"/>
  </si>
  <si>
    <t>査読の有無</t>
    <rPh sb="0" eb="2">
      <t>サドク</t>
    </rPh>
    <rPh sb="3" eb="5">
      <t>ウム</t>
    </rPh>
    <phoneticPr fontId="2"/>
  </si>
  <si>
    <t>論文のCOI情報
（主に資金･被験物提供､統計解析者のCOI情報等）</t>
    <rPh sb="0" eb="2">
      <t>ロンブン</t>
    </rPh>
    <rPh sb="6" eb="8">
      <t>ジョウホウ</t>
    </rPh>
    <phoneticPr fontId="2"/>
  </si>
  <si>
    <t>本シートは閲覧のみを目的とするものであり、不適正な利用は著作権法などの法令違反となる可能性があるので注意すること。</t>
    <rPh sb="0" eb="1">
      <t>ホン</t>
    </rPh>
    <rPh sb="5" eb="7">
      <t>エツラン</t>
    </rPh>
    <rPh sb="10" eb="12">
      <t>モクテキ</t>
    </rPh>
    <rPh sb="21" eb="24">
      <t>フテキセイ</t>
    </rPh>
    <rPh sb="25" eb="27">
      <t>リヨウ</t>
    </rPh>
    <rPh sb="28" eb="31">
      <t>チョサクケン</t>
    </rPh>
    <rPh sb="31" eb="32">
      <t>ホウ</t>
    </rPh>
    <phoneticPr fontId="2"/>
  </si>
  <si>
    <r>
      <t>別</t>
    </r>
    <r>
      <rPr>
        <sz val="12"/>
        <rFont val="ＭＳ Ｐゴシック"/>
        <family val="3"/>
        <charset val="128"/>
        <scheme val="minor"/>
      </rPr>
      <t>紙様式（Ⅴ）-11a-1　（連続変数を指標とした場合）　（消費者庁の様式例を一部改変）</t>
    </r>
    <rPh sb="0" eb="2">
      <t>ベッシ</t>
    </rPh>
    <rPh sb="2" eb="4">
      <t>ヨウシキ</t>
    </rPh>
    <rPh sb="15" eb="17">
      <t>レンゾク</t>
    </rPh>
    <rPh sb="17" eb="19">
      <t>ヘンスウ</t>
    </rPh>
    <rPh sb="20" eb="22">
      <t>シヒョウ</t>
    </rPh>
    <rPh sb="25" eb="27">
      <t>バアイ</t>
    </rPh>
    <phoneticPr fontId="2"/>
  </si>
  <si>
    <t>各論文の質評価シート（臨床試験）</t>
    <rPh sb="0" eb="1">
      <t>カク</t>
    </rPh>
    <rPh sb="1" eb="3">
      <t>ロンブン</t>
    </rPh>
    <rPh sb="4" eb="5">
      <t>シツ</t>
    </rPh>
    <rPh sb="5" eb="7">
      <t>ヒョウカ</t>
    </rPh>
    <rPh sb="11" eb="13">
      <t>リンショウ</t>
    </rPh>
    <rPh sb="13" eb="15">
      <t>シケン</t>
    </rPh>
    <phoneticPr fontId="2"/>
  </si>
  <si>
    <t>対象</t>
    <rPh sb="0" eb="2">
      <t>タイショウ</t>
    </rPh>
    <phoneticPr fontId="2"/>
  </si>
  <si>
    <t>介入</t>
    <rPh sb="0" eb="2">
      <t>カイニュウ</t>
    </rPh>
    <phoneticPr fontId="2"/>
  </si>
  <si>
    <t>対照</t>
    <rPh sb="0" eb="2">
      <t>タイショウ</t>
    </rPh>
    <phoneticPr fontId="2"/>
  </si>
  <si>
    <t>アウトカム</t>
    <phoneticPr fontId="2"/>
  </si>
  <si>
    <t>個別研究</t>
    <rPh sb="0" eb="2">
      <t>コベツ</t>
    </rPh>
    <rPh sb="2" eb="4">
      <t>ケンキュウ</t>
    </rPh>
    <phoneticPr fontId="2"/>
  </si>
  <si>
    <r>
      <t>バイアスリスク</t>
    </r>
    <r>
      <rPr>
        <vertAlign val="superscript"/>
        <sz val="10"/>
        <rFont val="ＭＳ Ｐゴシック"/>
        <family val="3"/>
        <charset val="128"/>
        <scheme val="minor"/>
      </rPr>
      <t>*</t>
    </r>
    <phoneticPr fontId="2"/>
  </si>
  <si>
    <t>①選択バイアス</t>
    <rPh sb="1" eb="3">
      <t>センタク</t>
    </rPh>
    <phoneticPr fontId="2"/>
  </si>
  <si>
    <t>②盲検性
バイアス</t>
    <rPh sb="1" eb="2">
      <t>モウ</t>
    </rPh>
    <rPh sb="2" eb="3">
      <t>ケン</t>
    </rPh>
    <rPh sb="3" eb="4">
      <t>セイ</t>
    </rPh>
    <phoneticPr fontId="2"/>
  </si>
  <si>
    <t>③盲検性
バイアス</t>
    <phoneticPr fontId="2"/>
  </si>
  <si>
    <t>④症例減少バイアス</t>
    <rPh sb="1" eb="3">
      <t>ショウレイ</t>
    </rPh>
    <rPh sb="3" eb="5">
      <t>ゲンショウ</t>
    </rPh>
    <phoneticPr fontId="2"/>
  </si>
  <si>
    <t>⑤選択的
アウトカム
報告</t>
    <rPh sb="1" eb="4">
      <t>センタクテキ</t>
    </rPh>
    <rPh sb="11" eb="13">
      <t>ホウコク</t>
    </rPh>
    <phoneticPr fontId="2"/>
  </si>
  <si>
    <t>⑥その他の
バイアス</t>
    <rPh sb="3" eb="4">
      <t>タ</t>
    </rPh>
    <phoneticPr fontId="2"/>
  </si>
  <si>
    <t>まとめ</t>
    <phoneticPr fontId="2"/>
  </si>
  <si>
    <r>
      <t>非直接性</t>
    </r>
    <r>
      <rPr>
        <vertAlign val="superscript"/>
        <sz val="10"/>
        <rFont val="ＭＳ Ｐゴシック"/>
        <family val="3"/>
        <charset val="128"/>
        <scheme val="minor"/>
      </rPr>
      <t>*</t>
    </r>
    <rPh sb="0" eb="1">
      <t>ヒ</t>
    </rPh>
    <rPh sb="1" eb="4">
      <t>チョクセツセイ</t>
    </rPh>
    <phoneticPr fontId="2"/>
  </si>
  <si>
    <t>各群の前後の値</t>
    <rPh sb="0" eb="1">
      <t>カク</t>
    </rPh>
    <rPh sb="1" eb="2">
      <t>グン</t>
    </rPh>
    <rPh sb="3" eb="5">
      <t>ゼンゴ</t>
    </rPh>
    <rPh sb="6" eb="7">
      <t>アタイ</t>
    </rPh>
    <phoneticPr fontId="2"/>
  </si>
  <si>
    <t>研究
コード</t>
    <rPh sb="0" eb="2">
      <t>ケンキュウ</t>
    </rPh>
    <phoneticPr fontId="2"/>
  </si>
  <si>
    <t>研究
デザイン</t>
    <rPh sb="0" eb="2">
      <t>ケンキュウ</t>
    </rPh>
    <phoneticPr fontId="2"/>
  </si>
  <si>
    <t>研究
の質
（QL)</t>
    <rPh sb="0" eb="2">
      <t>ケンキュウ</t>
    </rPh>
    <rPh sb="4" eb="5">
      <t>シツ</t>
    </rPh>
    <phoneticPr fontId="2"/>
  </si>
  <si>
    <t>ランダム化</t>
    <rPh sb="4" eb="5">
      <t>カ</t>
    </rPh>
    <phoneticPr fontId="2"/>
  </si>
  <si>
    <t>割り付けの
隠蔵</t>
    <rPh sb="0" eb="1">
      <t>ワ</t>
    </rPh>
    <rPh sb="2" eb="3">
      <t>ツ</t>
    </rPh>
    <rPh sb="6" eb="7">
      <t>イン</t>
    </rPh>
    <rPh sb="7" eb="8">
      <t>クラ</t>
    </rPh>
    <phoneticPr fontId="2"/>
  </si>
  <si>
    <t>参加者</t>
    <rPh sb="0" eb="3">
      <t>サンカシャ</t>
    </rPh>
    <phoneticPr fontId="2"/>
  </si>
  <si>
    <t>アウトカム
評価者</t>
    <rPh sb="6" eb="8">
      <t>ヒョウカ</t>
    </rPh>
    <rPh sb="8" eb="9">
      <t>シャ</t>
    </rPh>
    <phoneticPr fontId="2"/>
  </si>
  <si>
    <t>ＩＴＴ,
FAS,
PPS,</t>
    <phoneticPr fontId="2"/>
  </si>
  <si>
    <t>不完全
アウトカムデータ</t>
    <rPh sb="0" eb="3">
      <t>フカンゼン</t>
    </rPh>
    <phoneticPr fontId="2"/>
  </si>
  <si>
    <t>効果指標</t>
    <rPh sb="0" eb="2">
      <t>コウカ</t>
    </rPh>
    <rPh sb="2" eb="4">
      <t>シヒョウ</t>
    </rPh>
    <phoneticPr fontId="2"/>
  </si>
  <si>
    <t>対照群
（前値）</t>
    <rPh sb="0" eb="2">
      <t>タイショウ</t>
    </rPh>
    <rPh sb="2" eb="3">
      <t>グン</t>
    </rPh>
    <rPh sb="5" eb="6">
      <t>マエ</t>
    </rPh>
    <rPh sb="6" eb="7">
      <t>アタイ</t>
    </rPh>
    <phoneticPr fontId="2"/>
  </si>
  <si>
    <t>対照群
（後値）</t>
    <rPh sb="0" eb="2">
      <t>タイショウ</t>
    </rPh>
    <rPh sb="2" eb="3">
      <t>グン</t>
    </rPh>
    <rPh sb="5" eb="6">
      <t>ウシロ</t>
    </rPh>
    <rPh sb="6" eb="7">
      <t>アタイ</t>
    </rPh>
    <phoneticPr fontId="2"/>
  </si>
  <si>
    <t>対照群
平均差</t>
    <rPh sb="0" eb="2">
      <t>タイショウ</t>
    </rPh>
    <rPh sb="2" eb="3">
      <t>グン</t>
    </rPh>
    <rPh sb="4" eb="6">
      <t>ヘイキン</t>
    </rPh>
    <rPh sb="6" eb="7">
      <t>サ</t>
    </rPh>
    <phoneticPr fontId="2"/>
  </si>
  <si>
    <t>p値</t>
    <rPh sb="1" eb="2">
      <t>アタイ</t>
    </rPh>
    <phoneticPr fontId="2"/>
  </si>
  <si>
    <t>介入群
（前値）</t>
    <rPh sb="0" eb="2">
      <t>カイニュウ</t>
    </rPh>
    <rPh sb="2" eb="3">
      <t>グン</t>
    </rPh>
    <rPh sb="5" eb="6">
      <t>マエ</t>
    </rPh>
    <rPh sb="6" eb="7">
      <t>アタイ</t>
    </rPh>
    <phoneticPr fontId="2"/>
  </si>
  <si>
    <t>介入群
（後値）</t>
    <rPh sb="0" eb="2">
      <t>カイニュウ</t>
    </rPh>
    <rPh sb="2" eb="3">
      <t>グン</t>
    </rPh>
    <rPh sb="5" eb="6">
      <t>ウシロ</t>
    </rPh>
    <rPh sb="6" eb="7">
      <t>アタイ</t>
    </rPh>
    <phoneticPr fontId="2"/>
  </si>
  <si>
    <t>介入群
平均差</t>
    <rPh sb="0" eb="2">
      <t>カイニュウ</t>
    </rPh>
    <rPh sb="2" eb="3">
      <t>グン</t>
    </rPh>
    <rPh sb="4" eb="6">
      <t>ヘイキン</t>
    </rPh>
    <rPh sb="6" eb="7">
      <t>サ</t>
    </rPh>
    <phoneticPr fontId="2"/>
  </si>
  <si>
    <t>評価結果</t>
    <rPh sb="0" eb="2">
      <t>ヒョウカ</t>
    </rPh>
    <rPh sb="2" eb="4">
      <t>ケッカ</t>
    </rPh>
    <phoneticPr fontId="2"/>
  </si>
  <si>
    <t>コメント</t>
    <phoneticPr fontId="2"/>
  </si>
  <si>
    <t>各アウトカムごとに別紙にまとめる。</t>
    <rPh sb="0" eb="1">
      <t>カク</t>
    </rPh>
    <rPh sb="9" eb="11">
      <t>ベッシ</t>
    </rPh>
    <phoneticPr fontId="2"/>
  </si>
  <si>
    <t>＊各項目の評価は“高（−2）”，“中/ 疑い（−1）”，“低（0）”の3 段階。　まとめは“高（−2）”，“中（−1）”，“低（0）”の3 段階でエビデンス総体に反映させる。</t>
    <phoneticPr fontId="2"/>
  </si>
  <si>
    <r>
      <t>別</t>
    </r>
    <r>
      <rPr>
        <sz val="12"/>
        <rFont val="ＭＳ Ｐゴシック"/>
        <family val="3"/>
        <charset val="128"/>
        <scheme val="minor"/>
      </rPr>
      <t>紙様式（Ⅴ）-11a-2　（連続変数を指標とした場合）　（消費者庁の様式例を一部改変）</t>
    </r>
    <rPh sb="0" eb="2">
      <t>ベッシ</t>
    </rPh>
    <rPh sb="2" eb="4">
      <t>ヨウシキ</t>
    </rPh>
    <rPh sb="15" eb="17">
      <t>レンゾク</t>
    </rPh>
    <rPh sb="17" eb="19">
      <t>ヘンスウ</t>
    </rPh>
    <rPh sb="20" eb="22">
      <t>シヒョウ</t>
    </rPh>
    <rPh sb="25" eb="27">
      <t>バアイ</t>
    </rPh>
    <phoneticPr fontId="2"/>
  </si>
  <si>
    <t>機能性関与成分名</t>
    <rPh sb="0" eb="3">
      <t>キノウセイ</t>
    </rPh>
    <rPh sb="3" eb="5">
      <t>カンヨ</t>
    </rPh>
    <rPh sb="5" eb="7">
      <t>セイブン</t>
    </rPh>
    <rPh sb="7" eb="8">
      <t>メイ</t>
    </rPh>
    <phoneticPr fontId="15"/>
  </si>
  <si>
    <t>対象</t>
    <rPh sb="0" eb="2">
      <t>タイショウ</t>
    </rPh>
    <phoneticPr fontId="15"/>
  </si>
  <si>
    <t>介入</t>
    <rPh sb="0" eb="2">
      <t>カイニュウ</t>
    </rPh>
    <phoneticPr fontId="15"/>
  </si>
  <si>
    <t>対照</t>
    <rPh sb="0" eb="2">
      <t>タイショウ</t>
    </rPh>
    <phoneticPr fontId="15"/>
  </si>
  <si>
    <t>アウトカム</t>
    <phoneticPr fontId="15"/>
  </si>
  <si>
    <t>研究の質
（QL)</t>
    <rPh sb="0" eb="2">
      <t>ケンキュウ</t>
    </rPh>
    <rPh sb="3" eb="4">
      <t>シツ</t>
    </rPh>
    <phoneticPr fontId="2"/>
  </si>
  <si>
    <t>介入群vs対照群
平均差</t>
    <rPh sb="0" eb="2">
      <t>カイニュウ</t>
    </rPh>
    <rPh sb="2" eb="3">
      <t>グン</t>
    </rPh>
    <rPh sb="5" eb="7">
      <t>タイショウ</t>
    </rPh>
    <rPh sb="7" eb="8">
      <t>グン</t>
    </rPh>
    <rPh sb="9" eb="11">
      <t>ヘイキン</t>
    </rPh>
    <rPh sb="11" eb="12">
      <t>サ</t>
    </rPh>
    <phoneticPr fontId="2"/>
  </si>
  <si>
    <r>
      <t>別紙様式</t>
    </r>
    <r>
      <rPr>
        <sz val="12"/>
        <rFont val="ＭＳ Ｐゴシック"/>
        <family val="3"/>
        <charset val="128"/>
        <scheme val="minor"/>
      </rPr>
      <t>（Ⅴ）-13a　（連続変数を指標とした場合）　（消費者庁の様式例を一部改変）</t>
    </r>
    <rPh sb="0" eb="2">
      <t>ベッシ</t>
    </rPh>
    <rPh sb="2" eb="4">
      <t>ヨウシキ</t>
    </rPh>
    <rPh sb="13" eb="15">
      <t>レンゾク</t>
    </rPh>
    <rPh sb="15" eb="17">
      <t>ヘンスウ</t>
    </rPh>
    <rPh sb="18" eb="20">
      <t>シヒョウ</t>
    </rPh>
    <rPh sb="23" eb="25">
      <t>バアイ</t>
    </rPh>
    <phoneticPr fontId="2"/>
  </si>
  <si>
    <t>エビデンス総体の質評価シート</t>
    <rPh sb="5" eb="6">
      <t>ソウ</t>
    </rPh>
    <rPh sb="6" eb="7">
      <t>カラダ</t>
    </rPh>
    <rPh sb="8" eb="9">
      <t>シツ</t>
    </rPh>
    <phoneticPr fontId="2"/>
  </si>
  <si>
    <t>エビデンス総体</t>
    <rPh sb="5" eb="7">
      <t>ソウタイ</t>
    </rPh>
    <phoneticPr fontId="2"/>
  </si>
  <si>
    <t>研究デザイン/研究数</t>
    <rPh sb="0" eb="2">
      <t>ケンキュウ</t>
    </rPh>
    <rPh sb="7" eb="9">
      <t>ケンキュウ</t>
    </rPh>
    <rPh sb="9" eb="10">
      <t>スウ</t>
    </rPh>
    <phoneticPr fontId="2"/>
  </si>
  <si>
    <r>
      <t>バイアスリスク</t>
    </r>
    <r>
      <rPr>
        <vertAlign val="superscript"/>
        <sz val="11"/>
        <rFont val="ＭＳ Ｐゴシック"/>
        <family val="3"/>
        <charset val="128"/>
        <scheme val="minor"/>
      </rPr>
      <t>*</t>
    </r>
    <phoneticPr fontId="2"/>
  </si>
  <si>
    <r>
      <t>非直接性</t>
    </r>
    <r>
      <rPr>
        <vertAlign val="superscript"/>
        <sz val="11"/>
        <rFont val="ＭＳ Ｐゴシック"/>
        <family val="3"/>
        <charset val="128"/>
        <scheme val="minor"/>
      </rPr>
      <t>*</t>
    </r>
    <rPh sb="0" eb="1">
      <t>ヒ</t>
    </rPh>
    <rPh sb="1" eb="3">
      <t>チョクセツ</t>
    </rPh>
    <rPh sb="3" eb="4">
      <t>セイ</t>
    </rPh>
    <phoneticPr fontId="2"/>
  </si>
  <si>
    <r>
      <t>不精確</t>
    </r>
    <r>
      <rPr>
        <vertAlign val="superscript"/>
        <sz val="11"/>
        <rFont val="ＭＳ Ｐゴシック"/>
        <family val="3"/>
        <charset val="128"/>
        <scheme val="minor"/>
      </rPr>
      <t>*</t>
    </r>
    <rPh sb="0" eb="1">
      <t>フ</t>
    </rPh>
    <rPh sb="1" eb="2">
      <t>セイ</t>
    </rPh>
    <rPh sb="2" eb="3">
      <t>カク</t>
    </rPh>
    <phoneticPr fontId="2"/>
  </si>
  <si>
    <r>
      <t>非一貫性</t>
    </r>
    <r>
      <rPr>
        <vertAlign val="superscript"/>
        <sz val="11"/>
        <rFont val="ＭＳ Ｐゴシック"/>
        <family val="3"/>
        <charset val="128"/>
        <scheme val="minor"/>
      </rPr>
      <t>*</t>
    </r>
    <rPh sb="0" eb="1">
      <t>ヒ</t>
    </rPh>
    <rPh sb="1" eb="3">
      <t>イッカン</t>
    </rPh>
    <rPh sb="3" eb="4">
      <t>セイ</t>
    </rPh>
    <phoneticPr fontId="2"/>
  </si>
  <si>
    <r>
      <t>その他
（出版バイアス
など</t>
    </r>
    <r>
      <rPr>
        <vertAlign val="superscript"/>
        <sz val="11"/>
        <rFont val="ＭＳ Ｐゴシック"/>
        <family val="3"/>
        <charset val="128"/>
        <scheme val="minor"/>
      </rPr>
      <t>*</t>
    </r>
    <r>
      <rPr>
        <sz val="11"/>
        <rFont val="ＭＳ Ｐゴシック"/>
        <family val="3"/>
        <charset val="128"/>
        <scheme val="minor"/>
      </rPr>
      <t>）</t>
    </r>
    <rPh sb="2" eb="3">
      <t>タ</t>
    </rPh>
    <rPh sb="5" eb="7">
      <t>シュッパン</t>
    </rPh>
    <phoneticPr fontId="2"/>
  </si>
  <si>
    <r>
      <t>上昇要因
（観察研究</t>
    </r>
    <r>
      <rPr>
        <vertAlign val="superscript"/>
        <sz val="11"/>
        <rFont val="ＭＳ Ｐゴシック"/>
        <family val="3"/>
        <charset val="128"/>
        <scheme val="minor"/>
      </rPr>
      <t>*</t>
    </r>
    <r>
      <rPr>
        <sz val="11"/>
        <rFont val="ＭＳ Ｐゴシック"/>
        <family val="3"/>
        <charset val="128"/>
        <scheme val="minor"/>
      </rPr>
      <t>）</t>
    </r>
    <rPh sb="0" eb="2">
      <t>ジョウショウ</t>
    </rPh>
    <rPh sb="2" eb="4">
      <t>ヨウイン</t>
    </rPh>
    <rPh sb="6" eb="8">
      <t>カンサツ</t>
    </rPh>
    <rPh sb="8" eb="10">
      <t>ケンキュウ</t>
    </rPh>
    <phoneticPr fontId="2"/>
  </si>
  <si>
    <r>
      <t>エビデンスの強さ
（A～E</t>
    </r>
    <r>
      <rPr>
        <vertAlign val="superscript"/>
        <sz val="11"/>
        <rFont val="ＭＳ Ｐゴシック"/>
        <family val="3"/>
        <charset val="128"/>
        <scheme val="minor"/>
      </rPr>
      <t>**</t>
    </r>
    <r>
      <rPr>
        <sz val="11"/>
        <rFont val="ＭＳ Ｐゴシック"/>
        <family val="3"/>
        <charset val="128"/>
        <scheme val="minor"/>
      </rPr>
      <t>)</t>
    </r>
    <rPh sb="6" eb="7">
      <t>ツヨ</t>
    </rPh>
    <phoneticPr fontId="2"/>
  </si>
  <si>
    <t>＊各項目は“高（−2）”，“中/ 疑い（−1）”，“低（0）”の3 段階</t>
  </si>
  <si>
    <t>＊＊エビデンスの強さは“明確で十分な根拠がある（A）”，“肯定的な根拠がある（B）”，“示唆的な根拠がある（C）”，“根拠が不十分（D）”，“否定的な根拠がある（E）”の5 段階</t>
    <phoneticPr fontId="2"/>
  </si>
  <si>
    <r>
      <t>別紙様式</t>
    </r>
    <r>
      <rPr>
        <sz val="12"/>
        <rFont val="ＭＳ Ｐゴシック"/>
        <family val="3"/>
        <charset val="128"/>
        <scheme val="minor"/>
      </rPr>
      <t>（Ⅴ）-14　　（消費者庁の様式例を一部改変）</t>
    </r>
    <rPh sb="0" eb="2">
      <t>ベッシ</t>
    </rPh>
    <rPh sb="2" eb="4">
      <t>ヨウシキ</t>
    </rPh>
    <phoneticPr fontId="2"/>
  </si>
  <si>
    <t>サマリーシート（定性的研究レビュー）</t>
    <rPh sb="8" eb="11">
      <t>テイセイテキ</t>
    </rPh>
    <rPh sb="11" eb="13">
      <t>ケンキュウ</t>
    </rPh>
    <phoneticPr fontId="2"/>
  </si>
  <si>
    <t>リサーチ
クエスチョン</t>
    <phoneticPr fontId="2"/>
  </si>
  <si>
    <t>P</t>
    <phoneticPr fontId="2"/>
  </si>
  <si>
    <t>I（E）</t>
    <phoneticPr fontId="2"/>
  </si>
  <si>
    <t>C</t>
    <phoneticPr fontId="2"/>
  </si>
  <si>
    <t>０１　</t>
    <phoneticPr fontId="2"/>
  </si>
  <si>
    <t>バイアスリスクのまとめ</t>
    <phoneticPr fontId="2"/>
  </si>
  <si>
    <t>非直接性の
まとめ</t>
    <rPh sb="0" eb="1">
      <t>ヒ</t>
    </rPh>
    <rPh sb="1" eb="3">
      <t>チョクセツ</t>
    </rPh>
    <rPh sb="3" eb="4">
      <t>セイ</t>
    </rPh>
    <phoneticPr fontId="2"/>
  </si>
  <si>
    <t>非一貫性その他のまとめ</t>
    <rPh sb="0" eb="1">
      <t>ヒ</t>
    </rPh>
    <rPh sb="1" eb="4">
      <t>イッカンセイ</t>
    </rPh>
    <rPh sb="6" eb="7">
      <t>タ</t>
    </rPh>
    <phoneticPr fontId="2"/>
  </si>
  <si>
    <t>別紙様式（Ⅶ）-３</t>
    <phoneticPr fontId="2"/>
  </si>
  <si>
    <t>作用機序に関する説明資料</t>
  </si>
  <si>
    <t>１．製品概要</t>
  </si>
  <si>
    <t>機能性関与成分名</t>
  </si>
  <si>
    <t>２．作用機序</t>
  </si>
  <si>
    <r>
      <t>別紙様式（Ⅴ）</t>
    </r>
    <r>
      <rPr>
        <sz val="12"/>
        <rFont val="ＭＳ Ｐゴシック"/>
        <family val="3"/>
        <charset val="128"/>
        <scheme val="minor"/>
      </rPr>
      <t>-10　　（消費者庁の様式例を一部改変）</t>
    </r>
    <rPh sb="0" eb="2">
      <t>ベッシ</t>
    </rPh>
    <rPh sb="2" eb="4">
      <t>ヨウシキ</t>
    </rPh>
    <phoneticPr fontId="2"/>
  </si>
  <si>
    <t>参考文献リスト</t>
    <rPh sb="0" eb="2">
      <t>サンコウ</t>
    </rPh>
    <rPh sb="2" eb="4">
      <t>ブンケン</t>
    </rPh>
    <phoneticPr fontId="2"/>
  </si>
  <si>
    <t>著者名</t>
    <rPh sb="0" eb="3">
      <t>チョシャメイ</t>
    </rPh>
    <phoneticPr fontId="2"/>
  </si>
  <si>
    <t>掲載雑誌</t>
    <rPh sb="0" eb="2">
      <t>ケイサイ</t>
    </rPh>
    <rPh sb="2" eb="4">
      <t>ザッシ</t>
    </rPh>
    <phoneticPr fontId="15"/>
  </si>
  <si>
    <t>←セルB8</t>
    <phoneticPr fontId="2"/>
  </si>
  <si>
    <t>←セルB9</t>
    <phoneticPr fontId="2"/>
  </si>
  <si>
    <t>←セルB4</t>
    <phoneticPr fontId="2"/>
  </si>
  <si>
    <t>←セルB5</t>
  </si>
  <si>
    <t>←セルB6</t>
  </si>
  <si>
    <t>←セルB11</t>
  </si>
  <si>
    <t>←セルB12</t>
  </si>
  <si>
    <t>←セルB13</t>
  </si>
  <si>
    <t>←セルB15</t>
  </si>
  <si>
    <t>P（対象）</t>
    <rPh sb="2" eb="4">
      <t>タイショウ</t>
    </rPh>
    <phoneticPr fontId="2"/>
  </si>
  <si>
    <t>I（E）（介入）</t>
    <rPh sb="5" eb="7">
      <t>カイニュウ</t>
    </rPh>
    <phoneticPr fontId="2"/>
  </si>
  <si>
    <t>C（対照）</t>
    <rPh sb="2" eb="4">
      <t>タイショウ</t>
    </rPh>
    <phoneticPr fontId="2"/>
  </si>
  <si>
    <t>０１　（アウトカム）</t>
    <phoneticPr fontId="2"/>
  </si>
  <si>
    <t>PICO等、基本情報　（黄色のセルと①～⑫の当該各欄とがリンクにより、自動入力されます）</t>
    <rPh sb="4" eb="5">
      <t>ナド</t>
    </rPh>
    <rPh sb="6" eb="8">
      <t>キホン</t>
    </rPh>
    <rPh sb="8" eb="10">
      <t>ジョウホウ</t>
    </rPh>
    <rPh sb="12" eb="14">
      <t>キイロ</t>
    </rPh>
    <rPh sb="22" eb="24">
      <t>トウガイ</t>
    </rPh>
    <rPh sb="24" eb="25">
      <t>カク</t>
    </rPh>
    <rPh sb="25" eb="26">
      <t>ラン</t>
    </rPh>
    <rPh sb="35" eb="37">
      <t>ジドウ</t>
    </rPh>
    <rPh sb="37" eb="39">
      <t>ニュウリョク</t>
    </rPh>
    <phoneticPr fontId="2"/>
  </si>
  <si>
    <r>
      <t>メチル化カテキン（Epigallocatechin-3-</t>
    </r>
    <r>
      <rPr>
        <i/>
        <sz val="11"/>
        <rFont val="ＭＳ Ｐゴシック"/>
        <family val="3"/>
        <charset val="128"/>
        <scheme val="minor"/>
      </rPr>
      <t>Ο</t>
    </r>
    <r>
      <rPr>
        <sz val="11"/>
        <rFont val="ＭＳ Ｐゴシック"/>
        <family val="3"/>
        <charset val="128"/>
        <scheme val="minor"/>
      </rPr>
      <t>(3-</t>
    </r>
    <r>
      <rPr>
        <i/>
        <sz val="11"/>
        <rFont val="ＭＳ Ｐゴシック"/>
        <family val="3"/>
        <charset val="128"/>
        <scheme val="minor"/>
      </rPr>
      <t>Ο</t>
    </r>
    <r>
      <rPr>
        <sz val="11"/>
        <rFont val="ＭＳ Ｐゴシック"/>
        <family val="3"/>
        <charset val="128"/>
        <scheme val="minor"/>
      </rPr>
      <t>-methyl)gallate）</t>
    </r>
    <rPh sb="3" eb="4">
      <t>カ</t>
    </rPh>
    <phoneticPr fontId="2"/>
  </si>
  <si>
    <t>#2 AND Clinical Trial[ptyp]</t>
    <phoneticPr fontId="2"/>
  </si>
  <si>
    <t>緑茶 OR "green tea" OR べにふうき OR ベニフウキ OR 紅富貴 OR benifuuki</t>
    <phoneticPr fontId="2"/>
  </si>
  <si>
    <t>メチル化カテキン OR "methylated catechin"</t>
    <phoneticPr fontId="2"/>
  </si>
  <si>
    <t>#1 AND #2</t>
    <phoneticPr fontId="2"/>
  </si>
  <si>
    <t>#3 AND A1/DT</t>
    <phoneticPr fontId="2"/>
  </si>
  <si>
    <t>#1 and (メチル化カテキン/AL or "methylated catechin"/AL)</t>
    <phoneticPr fontId="2"/>
  </si>
  <si>
    <t>他の情報源から特定された文献（n=0）</t>
    <rPh sb="0" eb="1">
      <t>タ</t>
    </rPh>
    <rPh sb="2" eb="5">
      <t>ジョウホウゲン</t>
    </rPh>
    <rPh sb="7" eb="9">
      <t>トクテイ</t>
    </rPh>
    <rPh sb="12" eb="14">
      <t>ブンケン</t>
    </rPh>
    <phoneticPr fontId="2"/>
  </si>
  <si>
    <t>データの統合に用いた文献数（n=4）</t>
    <rPh sb="4" eb="6">
      <t>トウゴウ</t>
    </rPh>
    <rPh sb="7" eb="8">
      <t>モチ</t>
    </rPh>
    <rPh sb="10" eb="12">
      <t>ブンケン</t>
    </rPh>
    <rPh sb="12" eb="13">
      <t>スウ</t>
    </rPh>
    <phoneticPr fontId="2"/>
  </si>
  <si>
    <t>メタアナリシスを行った文献数（n=0）</t>
    <rPh sb="8" eb="9">
      <t>オコナ</t>
    </rPh>
    <rPh sb="11" eb="13">
      <t>ブンケン</t>
    </rPh>
    <rPh sb="13" eb="14">
      <t>スウ</t>
    </rPh>
    <phoneticPr fontId="2"/>
  </si>
  <si>
    <t>Rhodes LE1, Darby G, Massey KA, Clarke KA, Dew TP, Farrar MD, Bennett S, Watson RE, Williamson G, Nicolaou A.</t>
  </si>
  <si>
    <t>Oral green tea catechin metabolites are incorporated into human skin and protect against UV radiation-induced cutaneous inflammation in association with reduced production of pro-inflammatory eicosanoid 12-hydroxyeicosatetraenoic acid.</t>
  </si>
  <si>
    <t>KURITA Ikuko, KAMEI Masanori (Morinaga &amp; Co., Ltd., Yokohama, JPN), MAEDA‐YAMAMOTO Mari (National Agriculture and Food Res. Organization, Shizuoka, JPN), TACHIBANA Hirofumi (Kyushu Univ., Fukuoka, JPN)</t>
  </si>
  <si>
    <t>MILLER Rosalind J., JACKSON Kim G., LOVEGROVE Julie A., MINIHANE Anne M. (Univ. Reading, Reading, GBR), DADD Tony, MAYES Andrew E., BROWN A. Louise (Unilever Discover, Bedford, GBR)</t>
  </si>
  <si>
    <t>MAEDA−YAMAMOTO Mari, EMA Kaori, MONOBE Manami (National Inst. of Vegetable and Tea Sciences, National Agriculture and Food Res. Organization), SHIBUICHI Ikuo, SHINODA Yuki, YAMAMOTO Tomohiro (Products Res. &amp; Dev. Lab., Asahi Soft Drinks Co, Ltd.), FUJISAWA Takao (National Mie Hospital)</t>
  </si>
  <si>
    <t>'Benifuuki' green tea containing o-methylated catechin reduces symptoms of Japanese cedar pollinosis: a randomized, double-blind, placebo-controlled trial.</t>
  </si>
  <si>
    <t>近藤正治, 白木原士郎, 原一美, 早田克己, 福田光洋, 松山絵美 (久留米臨床検査セ)</t>
  </si>
  <si>
    <t xml:space="preserve"> KATSUNO Masahiro, IWAI Shinichi, TSUBOI Asayo, MIYAZAWA Masayuki, HIRAI Takahito, SAMBE Takehiko, MORIMOTO Masato, SAMBE Takeyuki, OGUCHI Katsuji (Showa Univ.)</t>
  </si>
  <si>
    <t>川崎祐子, 北紀子, 中嶋尚子, 眞鍋翠 (同志社女大 生活科学)</t>
  </si>
  <si>
    <t xml:space="preserve"> 京都府和束町産「べにふうき」のメチル化カテキン含有量とin vitroにおける腸内細菌の増殖への影響 </t>
  </si>
  <si>
    <t>「べにふうき」緑茶抽出条件の違いによるメチル化カテキン含量及びフェオホルビド生成量の変動</t>
  </si>
  <si>
    <t>安全性試験</t>
    <rPh sb="0" eb="3">
      <t>アンゼンセイ</t>
    </rPh>
    <rPh sb="3" eb="5">
      <t>シケン</t>
    </rPh>
    <phoneticPr fontId="2"/>
  </si>
  <si>
    <t>山本(前田)万里 他</t>
    <phoneticPr fontId="2"/>
  </si>
  <si>
    <t>織谷幸太, 松井悠子, 栗田郁子, 木下洋輔, 川上晋平, 柳江高次, 西村栄作, 齋政彦, 亀井優徳 (森永製菓 ヘルスフードサイエンス研), 加藤正俊 (森永生科学研究所), 松本一朗, 阿部啓子 (東大 大学院農学生命科学研究科), 山本(前田)万里 (農業・食品産業技術総合研究機構 野菜茶研)</t>
  </si>
  <si>
    <t>山本(前田)万里 (農業・食品産業技術総合研究機構 野菜茶研)</t>
  </si>
  <si>
    <t xml:space="preserve"> 食品新素材研究会講演資料 Vol.46th Page.31-37 (2008.07.10)</t>
  </si>
  <si>
    <t xml:space="preserve"> 「べにふうき」緑茶の抗アレルギー作用と製品開発 </t>
  </si>
  <si>
    <t>査読論文ではない（講演資料）</t>
    <rPh sb="0" eb="2">
      <t>サドク</t>
    </rPh>
    <rPh sb="2" eb="4">
      <t>ロンブン</t>
    </rPh>
    <rPh sb="9" eb="11">
      <t>コウエン</t>
    </rPh>
    <rPh sb="11" eb="13">
      <t>シリョウ</t>
    </rPh>
    <phoneticPr fontId="2"/>
  </si>
  <si>
    <t>査読論文ではない</t>
    <rPh sb="0" eb="2">
      <t>サドク</t>
    </rPh>
    <rPh sb="2" eb="4">
      <t>ロンブン</t>
    </rPh>
    <phoneticPr fontId="2"/>
  </si>
  <si>
    <t>経口摂取した論文ではない（べにふうきエキス含有ティッシュ）</t>
    <rPh sb="0" eb="2">
      <t>ケイコウ</t>
    </rPh>
    <rPh sb="2" eb="4">
      <t>セッシュ</t>
    </rPh>
    <rPh sb="6" eb="8">
      <t>ロンブン</t>
    </rPh>
    <rPh sb="21" eb="23">
      <t>ガンユウ</t>
    </rPh>
    <phoneticPr fontId="2"/>
  </si>
  <si>
    <t>評価対象食品の機能性に関する論文ではない（緑茶の抽出に関する論文）</t>
    <rPh sb="0" eb="2">
      <t>ヒョウカ</t>
    </rPh>
    <rPh sb="2" eb="4">
      <t>タイショウ</t>
    </rPh>
    <rPh sb="4" eb="6">
      <t>ショクヒン</t>
    </rPh>
    <rPh sb="7" eb="10">
      <t>キノウセイ</t>
    </rPh>
    <rPh sb="11" eb="12">
      <t>カン</t>
    </rPh>
    <rPh sb="14" eb="16">
      <t>ロンブン</t>
    </rPh>
    <rPh sb="21" eb="23">
      <t>リョクチャ</t>
    </rPh>
    <rPh sb="24" eb="26">
      <t>チュウシュツ</t>
    </rPh>
    <rPh sb="27" eb="28">
      <t>カン</t>
    </rPh>
    <rPh sb="30" eb="32">
      <t>ロンブン</t>
    </rPh>
    <phoneticPr fontId="2"/>
  </si>
  <si>
    <t>評価対象食品の機能性に関する論文ではない（成分含有に関する論文）</t>
    <rPh sb="0" eb="2">
      <t>ヒョウカ</t>
    </rPh>
    <rPh sb="2" eb="4">
      <t>タイショウ</t>
    </rPh>
    <rPh sb="4" eb="6">
      <t>ショクヒン</t>
    </rPh>
    <rPh sb="7" eb="10">
      <t>キノウセイ</t>
    </rPh>
    <rPh sb="11" eb="12">
      <t>カン</t>
    </rPh>
    <rPh sb="14" eb="16">
      <t>ロンブン</t>
    </rPh>
    <rPh sb="21" eb="23">
      <t>セイブン</t>
    </rPh>
    <rPh sb="23" eb="25">
      <t>ガンユウ</t>
    </rPh>
    <rPh sb="26" eb="27">
      <t>カン</t>
    </rPh>
    <rPh sb="29" eb="31">
      <t>ロンブン</t>
    </rPh>
    <phoneticPr fontId="2"/>
  </si>
  <si>
    <t>評価対象食品と直接的関連性がない（カノーラ油に関する論文）</t>
    <rPh sb="0" eb="2">
      <t>ヒョウカ</t>
    </rPh>
    <rPh sb="2" eb="4">
      <t>タイショウ</t>
    </rPh>
    <rPh sb="4" eb="6">
      <t>ショクヒン</t>
    </rPh>
    <rPh sb="7" eb="10">
      <t>チョクセツテキ</t>
    </rPh>
    <rPh sb="10" eb="13">
      <t>カンレンセイ</t>
    </rPh>
    <rPh sb="21" eb="22">
      <t>アブラ</t>
    </rPh>
    <rPh sb="23" eb="24">
      <t>カン</t>
    </rPh>
    <rPh sb="26" eb="28">
      <t>ロンブン</t>
    </rPh>
    <phoneticPr fontId="2"/>
  </si>
  <si>
    <t>評価対象食品と直接的関連性がない（メチル化エピガロカテキンガレートの構造に関する論文）</t>
    <rPh sb="0" eb="2">
      <t>ヒョウカ</t>
    </rPh>
    <rPh sb="2" eb="4">
      <t>タイショウ</t>
    </rPh>
    <rPh sb="4" eb="6">
      <t>ショクヒン</t>
    </rPh>
    <rPh sb="7" eb="10">
      <t>チョクセツテキ</t>
    </rPh>
    <rPh sb="10" eb="13">
      <t>カンレンセイ</t>
    </rPh>
    <rPh sb="20" eb="21">
      <t>カ</t>
    </rPh>
    <rPh sb="34" eb="36">
      <t>コウゾウ</t>
    </rPh>
    <rPh sb="37" eb="38">
      <t>カン</t>
    </rPh>
    <rPh sb="40" eb="42">
      <t>ロンブン</t>
    </rPh>
    <phoneticPr fontId="2"/>
  </si>
  <si>
    <t xml:space="preserve"> 石崎久義 (石崎耳鼻咽喉科(菊川市)), 山本(前田)万里 (農業・食品産業技術総合研究機構 食品総合研)</t>
  </si>
  <si>
    <t>岸川禮子, 西間三馨 (国立病院機構福岡病院), 宗信夫 (宗耳鼻咽喉科医院), 井上定三 (井上耳鼻咽喉科医院), 上村正行 (上村耳鼻咽喉科医院), 家守千鶴子 (かもりクリニック), 河田賢治 (河田耳鼻咽喉科医院), 栗田建一 (栗田耳鼻咽喉科医院), 城崎拓郎 (城崎耳鼻咽喉科医院), 竹田和夫 (たけだ耳鼻咽喉科医院), 野上兼一郎 (野上耳鼻咽喉科医院), 三橋勝彦 (みはし耳鼻咽喉科医院), 宿久修 (宿久耳鼻咽喉科医院), 山田篤伸 (山田耳鼻咽喉科医院), 奥村康 (アサヒビール(株) R &amp; D 本部), 石川哮 (熊本大学)</t>
  </si>
  <si>
    <t>スギ花粉症症状改善の研究だが、医薬品を常用する被験者が含まれている。</t>
    <rPh sb="15" eb="18">
      <t>イヤクヒン</t>
    </rPh>
    <rPh sb="19" eb="21">
      <t>ジョウヨウ</t>
    </rPh>
    <rPh sb="23" eb="26">
      <t>ヒケンシャ</t>
    </rPh>
    <rPh sb="27" eb="28">
      <t>フク</t>
    </rPh>
    <phoneticPr fontId="1"/>
  </si>
  <si>
    <t>Tachibana Hirofumi(九州大学 生物資源環境科研究), Sunada Yousuke, Miyase Toshio, Sano Mitsuaki, Maeda-Yamamoto Mari, Yamada Koji</t>
  </si>
  <si>
    <r>
      <t>被験者が I 度高血圧患者</t>
    </r>
    <r>
      <rPr>
        <sz val="9"/>
        <rFont val="ＭＳ Ｐゴシック"/>
        <family val="3"/>
        <charset val="128"/>
      </rPr>
      <t>（血圧に係る研究）</t>
    </r>
    <rPh sb="0" eb="3">
      <t>ヒケンシャ</t>
    </rPh>
    <rPh sb="11" eb="13">
      <t>カンジャ</t>
    </rPh>
    <rPh sb="14" eb="16">
      <t>ケツアツ</t>
    </rPh>
    <rPh sb="17" eb="18">
      <t>カカ</t>
    </rPh>
    <rPh sb="19" eb="21">
      <t>ケンキュウ</t>
    </rPh>
    <phoneticPr fontId="1"/>
  </si>
  <si>
    <t>スギ花粉症症状改善の研究だが、被験者は重度のニホンスギ花粉症患者</t>
    <rPh sb="2" eb="5">
      <t>カフンショウ</t>
    </rPh>
    <rPh sb="5" eb="7">
      <t>ショウジョウ</t>
    </rPh>
    <rPh sb="7" eb="9">
      <t>カイゼン</t>
    </rPh>
    <rPh sb="10" eb="12">
      <t>ケンキュウ</t>
    </rPh>
    <rPh sb="15" eb="18">
      <t>ヒケンシャ</t>
    </rPh>
    <rPh sb="19" eb="21">
      <t>ジュウド</t>
    </rPh>
    <rPh sb="27" eb="30">
      <t>カフンショウ</t>
    </rPh>
    <rPh sb="30" eb="32">
      <t>カンジャ</t>
    </rPh>
    <phoneticPr fontId="1"/>
  </si>
  <si>
    <t>症例報告（n=1）</t>
    <rPh sb="0" eb="2">
      <t>ショウレイ</t>
    </rPh>
    <rPh sb="2" eb="4">
      <t>ホウコク</t>
    </rPh>
    <phoneticPr fontId="1"/>
  </si>
  <si>
    <t>日本食品科学工学会誌 2014; 61(12): 586-91.</t>
  </si>
  <si>
    <t xml:space="preserve">JATAFFジャーナル 2014; 2(5): 46-52. </t>
  </si>
  <si>
    <t>耳鼻咽喉科臨床 補冊 2013; 136: 162-7.</t>
  </si>
  <si>
    <t>日本食品科学工学会誌 2009; 56(7): 403-11.</t>
  </si>
  <si>
    <t>J Chromatogr 2009; 1216(15): 3223-31.</t>
  </si>
  <si>
    <t>日本食品工学会誌 2007; 8(3):  109-16.</t>
  </si>
  <si>
    <t>J Agric Food Chem. 2005; 53(18):7035-42.</t>
  </si>
  <si>
    <t>日本食品科学工学会誌 2004; 51(8) : 435-39.</t>
  </si>
  <si>
    <t>J Am Oil Chem Soc. 2004; 81(3): 269-74.</t>
  </si>
  <si>
    <t>Nahrung. 2003; 47(1):21-3.</t>
  </si>
  <si>
    <t>J Agric Food Chem. 2003; 51(2) : 510-4.</t>
  </si>
  <si>
    <t xml:space="preserve">耳鼻咽喉科臨床 補冊 2013; 136: 155-161. </t>
  </si>
  <si>
    <t>Allergol Int. 2009; 58(3): 437-44.</t>
  </si>
  <si>
    <t>日本補完代替医療学会誌 2007; 4(3): 127-36.</t>
  </si>
  <si>
    <t>医学検査 2010; 59(2): 131-6.</t>
  </si>
  <si>
    <t>Biosci Biotech Biochem. 2000; 64(2): 452-4.</t>
  </si>
  <si>
    <t xml:space="preserve">薬理と治療 2013; 6: 577-85. </t>
  </si>
  <si>
    <t xml:space="preserve">同志社女子大学生活科学 2013; 46: 58-64. </t>
  </si>
  <si>
    <t>茶業研究報告 2007; 104: 43-50.</t>
  </si>
  <si>
    <t>日本食品科学工学会誌 2009; 56(7): 412-8.</t>
  </si>
  <si>
    <t>Br J Nutr. 2013; 110(5): 891-900.</t>
  </si>
  <si>
    <t>Mol Nutr Food Res. 2012; 56(6): 966-75.</t>
  </si>
  <si>
    <t>J Agric Food Chem. 2010; 58(3): 1903-8.</t>
  </si>
  <si>
    <t>Allergol Int. 2014; 63(2): 211-7.</t>
  </si>
  <si>
    <t>安江正明, 大竹康之 (アサヒビール 未来技研), 永井寛, 佐藤克彦, 光田博充 (アサヒ飲料 飲料研), 山本(前田)万里 (農業・生物系特定産業技術研究機構 野菜茶業研), 坂本朱子, 薮根光晴, 梶本佳孝 (総合医科学研), 梶本修身 (大阪外国語大 保健管理セ), 田村学 (大阪大 大学院医学系研究科 感覚器外科学 耳鼻咽喉科)</t>
  </si>
  <si>
    <t xml:space="preserve">日本食品新素材研究会誌  Vol.8 No.2 Page.65-80 (2005.12.15) </t>
  </si>
  <si>
    <t xml:space="preserve"> 「べにふうき」緑茶の抗アレルギー作用ならびに安全性評価—軽症から中等症の通年性アレルギー性鼻炎有症者を対象として— </t>
  </si>
  <si>
    <t>安江正明 (アサヒビール 未来技術研), 池田満雄 (アサヒビール), 永井寛, 佐藤克彦, 光田博充 (アサヒ飲料 飲料研), 山本(前田)万里 (農業・生物系特定産業技術研究機構 野菜茶業研), 薮根光晴, 中川聡史, 梶本佳孝 (総合医科学研), 梶本修身 (大阪外国語大 保健管理セ)</t>
  </si>
  <si>
    <t>日本臨床栄養学会雑 Vol.27 No.1 Page.33-51 (2005.08.31)</t>
  </si>
  <si>
    <t xml:space="preserve">健康・栄養食品研究 
Vol.7 No.2 Page.15-30 (2004.08.25) </t>
  </si>
  <si>
    <t xml:space="preserve"> メチル化カテキン含有緑茶「べにふじ」の連続摂取によるスギ花粉症者への有用性と安全性について </t>
  </si>
  <si>
    <t>MAEDA‐YAMAMOTO Mari, EMA Kaori (Natl. Agriculture and Food Res. Organzation, Shizuoka, JPN), SHIBUICHI Ikuo (Asahi Soft Drinks Co. Ltd., Ibaraki, JPN)</t>
  </si>
  <si>
    <t xml:space="preserve">Cytotechnology Vol.55 No.2/3 Page.135-142 (2007) </t>
  </si>
  <si>
    <t xml:space="preserve">RCT(二重盲検並行群間試験）
</t>
    <rPh sb="4" eb="6">
      <t>ニジュウ</t>
    </rPh>
    <rPh sb="6" eb="8">
      <t>モウケン</t>
    </rPh>
    <rPh sb="8" eb="10">
      <t>ヘイコウ</t>
    </rPh>
    <rPh sb="10" eb="12">
      <t>グンカン</t>
    </rPh>
    <rPh sb="12" eb="14">
      <t>シケン</t>
    </rPh>
    <phoneticPr fontId="2"/>
  </si>
  <si>
    <t xml:space="preserve">有
</t>
    <rPh sb="0" eb="1">
      <t>アリ</t>
    </rPh>
    <phoneticPr fontId="2"/>
  </si>
  <si>
    <t>【P】ダニを主抗原とする通年性アレルギー性鼻炎の症状を有する健常人
【I】「べにふうき」緑茶（メチル化カテキン含有）の摂取
【C】「やぶきた」緑茶（メチル化カテキン非含有）
【O】鼻および目の症状スコアにおける有効性</t>
    <rPh sb="6" eb="7">
      <t>シュ</t>
    </rPh>
    <rPh sb="7" eb="9">
      <t>コウゲン</t>
    </rPh>
    <rPh sb="12" eb="14">
      <t>ツウネン</t>
    </rPh>
    <rPh sb="14" eb="15">
      <t>セイ</t>
    </rPh>
    <rPh sb="20" eb="21">
      <t>セイ</t>
    </rPh>
    <rPh sb="21" eb="23">
      <t>ビエン</t>
    </rPh>
    <rPh sb="24" eb="26">
      <t>ショウジョウ</t>
    </rPh>
    <rPh sb="27" eb="28">
      <t>ユウ</t>
    </rPh>
    <rPh sb="30" eb="33">
      <t>ケンジョウジン</t>
    </rPh>
    <rPh sb="44" eb="46">
      <t>リョクチャ</t>
    </rPh>
    <rPh sb="50" eb="51">
      <t>カ</t>
    </rPh>
    <rPh sb="55" eb="57">
      <t>ガンユウ</t>
    </rPh>
    <rPh sb="59" eb="61">
      <t>セッシュ</t>
    </rPh>
    <rPh sb="71" eb="73">
      <t>リョクチャ</t>
    </rPh>
    <rPh sb="77" eb="78">
      <t>カ</t>
    </rPh>
    <rPh sb="82" eb="83">
      <t>ヒ</t>
    </rPh>
    <rPh sb="83" eb="85">
      <t>ガンユウ</t>
    </rPh>
    <rPh sb="90" eb="91">
      <t>ハナ</t>
    </rPh>
    <rPh sb="94" eb="95">
      <t>メ</t>
    </rPh>
    <rPh sb="96" eb="98">
      <t>ショウジョウ</t>
    </rPh>
    <rPh sb="105" eb="108">
      <t>ユウコウセイ</t>
    </rPh>
    <phoneticPr fontId="2"/>
  </si>
  <si>
    <t>PPS
※脱落6名、除外11名を除く75名で解析</t>
    <rPh sb="6" eb="8">
      <t>ダツラク</t>
    </rPh>
    <rPh sb="9" eb="10">
      <t>メイ</t>
    </rPh>
    <rPh sb="11" eb="13">
      <t>ジョガイ</t>
    </rPh>
    <rPh sb="15" eb="16">
      <t>メイ</t>
    </rPh>
    <rPh sb="17" eb="18">
      <t>ノゾ</t>
    </rPh>
    <rPh sb="21" eb="22">
      <t>メイ</t>
    </rPh>
    <rPh sb="23" eb="25">
      <t>カイセキ</t>
    </rPh>
    <phoneticPr fontId="2"/>
  </si>
  <si>
    <t>無
（試験飲料の摂取に起因すると考えられる有害事象は観察されなかった）</t>
    <rPh sb="0" eb="1">
      <t>ナシ</t>
    </rPh>
    <rPh sb="4" eb="6">
      <t>シケン</t>
    </rPh>
    <rPh sb="6" eb="8">
      <t>インリョウ</t>
    </rPh>
    <rPh sb="9" eb="11">
      <t>セッシュ</t>
    </rPh>
    <rPh sb="12" eb="14">
      <t>キイン</t>
    </rPh>
    <rPh sb="17" eb="18">
      <t>カンガ</t>
    </rPh>
    <rPh sb="22" eb="24">
      <t>ユウガイ</t>
    </rPh>
    <rPh sb="24" eb="26">
      <t>ジショウ</t>
    </rPh>
    <rPh sb="27" eb="29">
      <t>カンサツ</t>
    </rPh>
    <phoneticPr fontId="2"/>
  </si>
  <si>
    <t>鼻の症状スコア
（日本アレルギー学会診療ガイドライン案）</t>
    <rPh sb="9" eb="11">
      <t>ニホン</t>
    </rPh>
    <rPh sb="16" eb="18">
      <t>ガッカイ</t>
    </rPh>
    <rPh sb="18" eb="20">
      <t>シンリョウ</t>
    </rPh>
    <rPh sb="26" eb="27">
      <t>アン</t>
    </rPh>
    <phoneticPr fontId="2"/>
  </si>
  <si>
    <t>・鼻腔検査
　下鼻甲介粘膜の腫脹および色調、水性分泌物の量および性状
・目の症状スコア
・血液検査
　血液生化学検査、アレルギー関連検査（血清総IgEなど）、一般免疫検査（NK活性など）
・理学検査および尿検査</t>
    <rPh sb="1" eb="3">
      <t>ビクウ</t>
    </rPh>
    <rPh sb="3" eb="5">
      <t>ケンサ</t>
    </rPh>
    <rPh sb="7" eb="8">
      <t>シタ</t>
    </rPh>
    <rPh sb="8" eb="9">
      <t>ハナ</t>
    </rPh>
    <rPh sb="9" eb="10">
      <t>コウ</t>
    </rPh>
    <rPh sb="10" eb="11">
      <t>カイ</t>
    </rPh>
    <rPh sb="11" eb="13">
      <t>ネンマク</t>
    </rPh>
    <rPh sb="47" eb="49">
      <t>ケツエキ</t>
    </rPh>
    <rPh sb="49" eb="51">
      <t>ケンサ</t>
    </rPh>
    <rPh sb="53" eb="55">
      <t>ケツエキ</t>
    </rPh>
    <rPh sb="55" eb="58">
      <t>セイカガク</t>
    </rPh>
    <rPh sb="58" eb="60">
      <t>ケンサ</t>
    </rPh>
    <rPh sb="66" eb="68">
      <t>カンレン</t>
    </rPh>
    <rPh sb="68" eb="70">
      <t>ケンサ</t>
    </rPh>
    <rPh sb="71" eb="73">
      <t>ケッセイ</t>
    </rPh>
    <rPh sb="73" eb="74">
      <t>ソウ</t>
    </rPh>
    <rPh sb="81" eb="83">
      <t>イッパン</t>
    </rPh>
    <rPh sb="83" eb="85">
      <t>メンエキ</t>
    </rPh>
    <rPh sb="85" eb="87">
      <t>ケンサ</t>
    </rPh>
    <rPh sb="90" eb="92">
      <t>カッセイ</t>
    </rPh>
    <rPh sb="100" eb="102">
      <t>ケンサ</t>
    </rPh>
    <rPh sb="105" eb="106">
      <t>ニョウ</t>
    </rPh>
    <rPh sb="106" eb="108">
      <t>ケンサ</t>
    </rPh>
    <phoneticPr fontId="2"/>
  </si>
  <si>
    <t>総医研クリニック（豊中市）
（血液検査および尿検査：㈱SRL）</t>
    <rPh sb="0" eb="3">
      <t>ソウイケン</t>
    </rPh>
    <rPh sb="9" eb="12">
      <t>トヨナカシ</t>
    </rPh>
    <rPh sb="16" eb="18">
      <t>ケツエキ</t>
    </rPh>
    <rPh sb="18" eb="20">
      <t>ケンサ</t>
    </rPh>
    <rPh sb="23" eb="26">
      <t>ニョウケンサ</t>
    </rPh>
    <phoneticPr fontId="2"/>
  </si>
  <si>
    <t>総医研クリニック（吹田市）
（血液検査および尿検査：㈱SRL）</t>
    <rPh sb="0" eb="3">
      <t>ソウイケン</t>
    </rPh>
    <rPh sb="9" eb="12">
      <t>スイタシ</t>
    </rPh>
    <rPh sb="16" eb="18">
      <t>ケツエキ</t>
    </rPh>
    <rPh sb="18" eb="20">
      <t>ケンサ</t>
    </rPh>
    <rPh sb="23" eb="26">
      <t>ニョウケンサ</t>
    </rPh>
    <phoneticPr fontId="2"/>
  </si>
  <si>
    <t>【P】ダニを主抗原とする通年性アレルギー性鼻炎の症状を有する健常人
【I】「べにふうき」緑茶（メチル化カテキン含有、2用量）の摂取
【C】「やぶきた」緑茶（メチル化カテキン非含有）、麦茶（メチル化カテキン非含有）
【O】鼻および目の症状スコアにおける有効性</t>
    <rPh sb="6" eb="7">
      <t>シュ</t>
    </rPh>
    <rPh sb="7" eb="9">
      <t>コウゲン</t>
    </rPh>
    <rPh sb="12" eb="14">
      <t>ツウネン</t>
    </rPh>
    <rPh sb="14" eb="15">
      <t>セイ</t>
    </rPh>
    <rPh sb="20" eb="21">
      <t>セイ</t>
    </rPh>
    <rPh sb="21" eb="23">
      <t>ビエン</t>
    </rPh>
    <rPh sb="24" eb="26">
      <t>ショウジョウ</t>
    </rPh>
    <rPh sb="27" eb="28">
      <t>ユウ</t>
    </rPh>
    <rPh sb="30" eb="33">
      <t>ケンジョウジン</t>
    </rPh>
    <rPh sb="44" eb="46">
      <t>リョクチャ</t>
    </rPh>
    <rPh sb="50" eb="51">
      <t>カ</t>
    </rPh>
    <rPh sb="55" eb="57">
      <t>ガンユウ</t>
    </rPh>
    <rPh sb="59" eb="61">
      <t>ヨウリョウ</t>
    </rPh>
    <rPh sb="63" eb="65">
      <t>セッシュ</t>
    </rPh>
    <rPh sb="75" eb="77">
      <t>リョクチャ</t>
    </rPh>
    <rPh sb="81" eb="82">
      <t>カ</t>
    </rPh>
    <rPh sb="86" eb="87">
      <t>ヒ</t>
    </rPh>
    <rPh sb="87" eb="89">
      <t>ガンユウ</t>
    </rPh>
    <rPh sb="91" eb="93">
      <t>ムギチャ</t>
    </rPh>
    <rPh sb="97" eb="98">
      <t>カ</t>
    </rPh>
    <rPh sb="102" eb="103">
      <t>ヒ</t>
    </rPh>
    <rPh sb="103" eb="105">
      <t>ガンユウ</t>
    </rPh>
    <rPh sb="110" eb="111">
      <t>ハナ</t>
    </rPh>
    <rPh sb="114" eb="115">
      <t>メ</t>
    </rPh>
    <rPh sb="116" eb="118">
      <t>ショウジョウ</t>
    </rPh>
    <rPh sb="125" eb="128">
      <t>ユウコウセイ</t>
    </rPh>
    <phoneticPr fontId="2"/>
  </si>
  <si>
    <t>プラセボ</t>
  </si>
  <si>
    <t>プラセボ</t>
    <phoneticPr fontId="2"/>
  </si>
  <si>
    <t>ITT
※脱落および除外の記述なし</t>
    <rPh sb="6" eb="8">
      <t>ダツラク</t>
    </rPh>
    <rPh sb="11" eb="13">
      <t>ジョガイ</t>
    </rPh>
    <rPh sb="14" eb="16">
      <t>キジュツ</t>
    </rPh>
    <phoneticPr fontId="2"/>
  </si>
  <si>
    <t>【P】スギ花粉飛散時期に鼻・目に不快症状を呈し、日本スギ特異的IgEが陽性の健常人
【I】「べにふうき」緑茶（メチル化カテキン含有）の摂取
【C】「やぶきた」緑茶（メチル化カテキン非含有）
【O】鼻および目の症状スコアにおける有効性</t>
    <rPh sb="5" eb="7">
      <t>カフン</t>
    </rPh>
    <rPh sb="7" eb="9">
      <t>ヒサン</t>
    </rPh>
    <rPh sb="9" eb="11">
      <t>ジキ</t>
    </rPh>
    <rPh sb="12" eb="13">
      <t>ハナ</t>
    </rPh>
    <rPh sb="14" eb="15">
      <t>メ</t>
    </rPh>
    <rPh sb="16" eb="18">
      <t>フカイ</t>
    </rPh>
    <rPh sb="18" eb="20">
      <t>ショウジョウ</t>
    </rPh>
    <rPh sb="21" eb="22">
      <t>テイ</t>
    </rPh>
    <rPh sb="24" eb="26">
      <t>ニホン</t>
    </rPh>
    <rPh sb="28" eb="31">
      <t>トクイテキ</t>
    </rPh>
    <rPh sb="35" eb="37">
      <t>ヨウセイ</t>
    </rPh>
    <rPh sb="38" eb="41">
      <t>ケンジョウジン</t>
    </rPh>
    <rPh sb="52" eb="54">
      <t>リョクチャ</t>
    </rPh>
    <rPh sb="58" eb="59">
      <t>カ</t>
    </rPh>
    <rPh sb="63" eb="65">
      <t>ガンユウ</t>
    </rPh>
    <rPh sb="67" eb="69">
      <t>セッシュ</t>
    </rPh>
    <rPh sb="79" eb="81">
      <t>リョクチャ</t>
    </rPh>
    <rPh sb="85" eb="86">
      <t>カ</t>
    </rPh>
    <rPh sb="90" eb="91">
      <t>ヒ</t>
    </rPh>
    <rPh sb="91" eb="93">
      <t>ガンユウ</t>
    </rPh>
    <rPh sb="98" eb="99">
      <t>ハナ</t>
    </rPh>
    <rPh sb="102" eb="103">
      <t>メ</t>
    </rPh>
    <rPh sb="104" eb="106">
      <t>ショウジョウ</t>
    </rPh>
    <rPh sb="113" eb="116">
      <t>ユウコウセイ</t>
    </rPh>
    <phoneticPr fontId="2"/>
  </si>
  <si>
    <t>National Institute of Vegetable and Tea Science
（プロトコール審査のIRBとして記述）</t>
    <rPh sb="56" eb="58">
      <t>シンサ</t>
    </rPh>
    <rPh sb="65" eb="67">
      <t>キジュツ</t>
    </rPh>
    <phoneticPr fontId="2"/>
  </si>
  <si>
    <t>鼻・目の症状スコア
（日本アレルギー学会診療ガイドライン）</t>
    <rPh sb="2" eb="3">
      <t>メ</t>
    </rPh>
    <rPh sb="11" eb="13">
      <t>ニホン</t>
    </rPh>
    <rPh sb="18" eb="20">
      <t>ガッカイ</t>
    </rPh>
    <rPh sb="20" eb="22">
      <t>シンリョウ</t>
    </rPh>
    <phoneticPr fontId="2"/>
  </si>
  <si>
    <t>・血液検査および尿検査：血液学的検査、一般生化学検査、ヒスタミン量、IgEスコア、スギ花粉特異的IgEスコア、総IgG抗体、血清鉄</t>
    <rPh sb="1" eb="3">
      <t>ケツエキ</t>
    </rPh>
    <rPh sb="3" eb="5">
      <t>ケンサ</t>
    </rPh>
    <rPh sb="8" eb="11">
      <t>ニョウケンサ</t>
    </rPh>
    <rPh sb="12" eb="14">
      <t>ケツエキ</t>
    </rPh>
    <rPh sb="14" eb="15">
      <t>ガク</t>
    </rPh>
    <rPh sb="15" eb="16">
      <t>テキ</t>
    </rPh>
    <rPh sb="16" eb="18">
      <t>ケンサ</t>
    </rPh>
    <rPh sb="19" eb="21">
      <t>イッパン</t>
    </rPh>
    <rPh sb="21" eb="22">
      <t>セイ</t>
    </rPh>
    <rPh sb="22" eb="24">
      <t>カガク</t>
    </rPh>
    <rPh sb="24" eb="26">
      <t>ケンサ</t>
    </rPh>
    <rPh sb="32" eb="33">
      <t>リョウ</t>
    </rPh>
    <rPh sb="43" eb="45">
      <t>カフン</t>
    </rPh>
    <rPh sb="45" eb="48">
      <t>トクイテキ</t>
    </rPh>
    <rPh sb="55" eb="56">
      <t>ソウ</t>
    </rPh>
    <rPh sb="59" eb="61">
      <t>コウタイ</t>
    </rPh>
    <rPh sb="62" eb="64">
      <t>ケッセイ</t>
    </rPh>
    <rPh sb="64" eb="65">
      <t>テツ</t>
    </rPh>
    <phoneticPr fontId="2"/>
  </si>
  <si>
    <t>ITT
※脱落および除外がなかったとの記述</t>
    <rPh sb="6" eb="8">
      <t>ダツラク</t>
    </rPh>
    <rPh sb="11" eb="13">
      <t>ジョガイ</t>
    </rPh>
    <rPh sb="20" eb="22">
      <t>キジュツ</t>
    </rPh>
    <phoneticPr fontId="2"/>
  </si>
  <si>
    <t>山本(前田)万里, 浅井和美, 森脇佐和子 (農業・生物系特定産業技術研究機構 野菜茶研), 永井寛 (アサヒ飲料 飲料研), 安江正明 (アサヒビール 未来技研)</t>
    <phoneticPr fontId="2"/>
  </si>
  <si>
    <t>独立行政法人農業・生物系特定産業技術研究機構 野菜茶業研究所
（プロトコール審査のIRBとして記述）</t>
    <rPh sb="0" eb="2">
      <t>ドクリツ</t>
    </rPh>
    <rPh sb="2" eb="4">
      <t>ギョウセイ</t>
    </rPh>
    <rPh sb="4" eb="6">
      <t>ホウジン</t>
    </rPh>
    <rPh sb="26" eb="27">
      <t>ギョウ</t>
    </rPh>
    <rPh sb="27" eb="30">
      <t>ケンキュウショ</t>
    </rPh>
    <rPh sb="39" eb="41">
      <t>シンサ</t>
    </rPh>
    <rPh sb="48" eb="50">
      <t>キジュツ</t>
    </rPh>
    <phoneticPr fontId="2"/>
  </si>
  <si>
    <t>【P】スギ花粉飛散時期にスギ花粉症状を有し、医療機関で治療していない、スギ特異的IgEが陽性の健常人
【I】「べにふじ」緑茶（メチル化カテキン含有）の摂取
【C】「やぶきた」緑茶（メチル化カテキン非含有）
【O】鼻および目の症状スコアにおける有効性</t>
    <rPh sb="5" eb="7">
      <t>カフン</t>
    </rPh>
    <rPh sb="7" eb="9">
      <t>ヒサン</t>
    </rPh>
    <rPh sb="9" eb="11">
      <t>ジキ</t>
    </rPh>
    <rPh sb="37" eb="40">
      <t>トクイテキ</t>
    </rPh>
    <rPh sb="44" eb="46">
      <t>ヨウセイ</t>
    </rPh>
    <rPh sb="47" eb="50">
      <t>ケンジョウジン</t>
    </rPh>
    <rPh sb="60" eb="62">
      <t>リョクチャ</t>
    </rPh>
    <rPh sb="66" eb="67">
      <t>カ</t>
    </rPh>
    <rPh sb="71" eb="73">
      <t>ガンユウ</t>
    </rPh>
    <rPh sb="75" eb="77">
      <t>セッシュ</t>
    </rPh>
    <rPh sb="87" eb="89">
      <t>リョクチャ</t>
    </rPh>
    <rPh sb="93" eb="94">
      <t>カ</t>
    </rPh>
    <rPh sb="98" eb="99">
      <t>ヒ</t>
    </rPh>
    <rPh sb="99" eb="101">
      <t>ガンユウ</t>
    </rPh>
    <rPh sb="106" eb="107">
      <t>ハナ</t>
    </rPh>
    <rPh sb="110" eb="111">
      <t>メ</t>
    </rPh>
    <rPh sb="112" eb="114">
      <t>ショウジョウ</t>
    </rPh>
    <rPh sb="121" eb="124">
      <t>ユウコウセイ</t>
    </rPh>
    <phoneticPr fontId="2"/>
  </si>
  <si>
    <t>・免疫関連の血中マーカー
・血液生化学検査</t>
    <rPh sb="1" eb="3">
      <t>メンエキ</t>
    </rPh>
    <rPh sb="3" eb="5">
      <t>カンレン</t>
    </rPh>
    <rPh sb="6" eb="8">
      <t>ケッチュウ</t>
    </rPh>
    <rPh sb="14" eb="16">
      <t>ケツエキ</t>
    </rPh>
    <rPh sb="16" eb="19">
      <t>セイカガク</t>
    </rPh>
    <rPh sb="19" eb="21">
      <t>ケンサ</t>
    </rPh>
    <phoneticPr fontId="2"/>
  </si>
  <si>
    <t>無
（摂取による有害事象は見られなかった）</t>
    <rPh sb="0" eb="1">
      <t>ナシ</t>
    </rPh>
    <rPh sb="4" eb="6">
      <t>セッシュ</t>
    </rPh>
    <rPh sb="9" eb="11">
      <t>ユウガイ</t>
    </rPh>
    <rPh sb="11" eb="13">
      <t>ジショウ</t>
    </rPh>
    <rPh sb="14" eb="15">
      <t>ミ</t>
    </rPh>
    <phoneticPr fontId="2"/>
  </si>
  <si>
    <t>アレルギー関連の血中マーカー、鼻・目などの自覚症状（スコア）
※主要と副次の記述はなかった</t>
    <rPh sb="5" eb="7">
      <t>カンレン</t>
    </rPh>
    <rPh sb="8" eb="10">
      <t>ケッチュウ</t>
    </rPh>
    <rPh sb="17" eb="18">
      <t>メ</t>
    </rPh>
    <rPh sb="21" eb="23">
      <t>ジカク</t>
    </rPh>
    <rPh sb="23" eb="25">
      <t>ショウジョウ</t>
    </rPh>
    <rPh sb="33" eb="35">
      <t>シュヨウ</t>
    </rPh>
    <rPh sb="36" eb="38">
      <t>フクジ</t>
    </rPh>
    <rPh sb="39" eb="41">
      <t>キジュツ</t>
    </rPh>
    <phoneticPr fontId="2"/>
  </si>
  <si>
    <t>QL1</t>
    <phoneticPr fontId="2"/>
  </si>
  <si>
    <t>QL2</t>
    <phoneticPr fontId="2"/>
  </si>
  <si>
    <t>前観察で群間有意差があり、判定できない。（対照のみ有意に憎悪）</t>
    <rPh sb="0" eb="1">
      <t>マエ</t>
    </rPh>
    <rPh sb="1" eb="3">
      <t>カンサツ</t>
    </rPh>
    <rPh sb="4" eb="6">
      <t>グンカン</t>
    </rPh>
    <rPh sb="6" eb="8">
      <t>ユウイ</t>
    </rPh>
    <rPh sb="8" eb="9">
      <t>サ</t>
    </rPh>
    <rPh sb="13" eb="15">
      <t>ハンテイ</t>
    </rPh>
    <rPh sb="21" eb="23">
      <t>タイショウ</t>
    </rPh>
    <rPh sb="25" eb="27">
      <t>ユウイ</t>
    </rPh>
    <rPh sb="28" eb="30">
      <t>ゾウオ</t>
    </rPh>
    <phoneticPr fontId="2"/>
  </si>
  <si>
    <t>前観察で群間有意差があり、判定できない。（両群とも有意に憎悪）</t>
    <rPh sb="0" eb="1">
      <t>マエ</t>
    </rPh>
    <rPh sb="1" eb="3">
      <t>カンサツ</t>
    </rPh>
    <rPh sb="4" eb="6">
      <t>グンカン</t>
    </rPh>
    <rPh sb="6" eb="8">
      <t>ユウイ</t>
    </rPh>
    <rPh sb="8" eb="9">
      <t>サ</t>
    </rPh>
    <rPh sb="13" eb="15">
      <t>ハンテイ</t>
    </rPh>
    <rPh sb="21" eb="23">
      <t>リョウグン</t>
    </rPh>
    <rPh sb="25" eb="27">
      <t>ユウイ</t>
    </rPh>
    <rPh sb="28" eb="30">
      <t>ゾウオ</t>
    </rPh>
    <phoneticPr fontId="2"/>
  </si>
  <si>
    <t>両群とも有意に憎悪したが、介入によって憎悪が有意に小さかった。</t>
    <rPh sb="0" eb="1">
      <t>リョウ</t>
    </rPh>
    <rPh sb="1" eb="2">
      <t>グン</t>
    </rPh>
    <rPh sb="4" eb="6">
      <t>ユウイ</t>
    </rPh>
    <rPh sb="7" eb="9">
      <t>ゾウオ</t>
    </rPh>
    <rPh sb="13" eb="15">
      <t>カイニュウ</t>
    </rPh>
    <rPh sb="19" eb="21">
      <t>ゾウオ</t>
    </rPh>
    <rPh sb="22" eb="24">
      <t>ユウイ</t>
    </rPh>
    <rPh sb="25" eb="26">
      <t>チイ</t>
    </rPh>
    <phoneticPr fontId="2"/>
  </si>
  <si>
    <t>記載なし</t>
    <rPh sb="0" eb="2">
      <t>キサイ</t>
    </rPh>
    <phoneticPr fontId="2"/>
  </si>
  <si>
    <t>いずれの群も有意な変化なし。</t>
    <rPh sb="4" eb="5">
      <t>グン</t>
    </rPh>
    <rPh sb="6" eb="8">
      <t>ユウイ</t>
    </rPh>
    <rPh sb="9" eb="11">
      <t>ヘンカ</t>
    </rPh>
    <phoneticPr fontId="2"/>
  </si>
  <si>
    <t>やぶきた群に比較して、べにふじ群が有意に緩和
（1週目、2週目、5週目、10週目、12週目：p&lt;0.01、7週目、8週目、9週目、11週目：p&lt;0.05）</t>
    <rPh sb="4" eb="5">
      <t>グン</t>
    </rPh>
    <rPh sb="6" eb="8">
      <t>ヒカク</t>
    </rPh>
    <rPh sb="15" eb="16">
      <t>グン</t>
    </rPh>
    <rPh sb="17" eb="19">
      <t>ユウイ</t>
    </rPh>
    <rPh sb="20" eb="22">
      <t>カンワ</t>
    </rPh>
    <rPh sb="25" eb="26">
      <t>シュウ</t>
    </rPh>
    <rPh sb="26" eb="27">
      <t>メ</t>
    </rPh>
    <rPh sb="29" eb="30">
      <t>シュウ</t>
    </rPh>
    <rPh sb="30" eb="31">
      <t>メ</t>
    </rPh>
    <rPh sb="33" eb="34">
      <t>シュウ</t>
    </rPh>
    <rPh sb="34" eb="35">
      <t>メ</t>
    </rPh>
    <rPh sb="38" eb="39">
      <t>シュウ</t>
    </rPh>
    <rPh sb="39" eb="40">
      <t>メ</t>
    </rPh>
    <rPh sb="43" eb="44">
      <t>シュウ</t>
    </rPh>
    <rPh sb="44" eb="45">
      <t>メ</t>
    </rPh>
    <rPh sb="54" eb="55">
      <t>シュウ</t>
    </rPh>
    <rPh sb="55" eb="56">
      <t>メ</t>
    </rPh>
    <rPh sb="58" eb="59">
      <t>シュウ</t>
    </rPh>
    <rPh sb="59" eb="60">
      <t>メ</t>
    </rPh>
    <rPh sb="62" eb="63">
      <t>シュウ</t>
    </rPh>
    <rPh sb="63" eb="64">
      <t>メ</t>
    </rPh>
    <rPh sb="67" eb="68">
      <t>シュウ</t>
    </rPh>
    <rPh sb="68" eb="69">
      <t>メ</t>
    </rPh>
    <phoneticPr fontId="2"/>
  </si>
  <si>
    <t>やぶきた群に比較して、べにふじ群が有意に緩和
（1週目、2週目：p&lt;0.01、4週目、5週目、6週目：p&lt;0.05）</t>
    <rPh sb="4" eb="5">
      <t>グン</t>
    </rPh>
    <rPh sb="6" eb="8">
      <t>ヒカク</t>
    </rPh>
    <rPh sb="15" eb="16">
      <t>グン</t>
    </rPh>
    <rPh sb="17" eb="19">
      <t>ユウイ</t>
    </rPh>
    <rPh sb="20" eb="22">
      <t>カンワ</t>
    </rPh>
    <rPh sb="25" eb="26">
      <t>シュウ</t>
    </rPh>
    <rPh sb="26" eb="27">
      <t>メ</t>
    </rPh>
    <rPh sb="29" eb="30">
      <t>シュウ</t>
    </rPh>
    <rPh sb="30" eb="31">
      <t>メ</t>
    </rPh>
    <rPh sb="40" eb="41">
      <t>シュウ</t>
    </rPh>
    <rPh sb="41" eb="42">
      <t>メ</t>
    </rPh>
    <rPh sb="44" eb="45">
      <t>シュウ</t>
    </rPh>
    <rPh sb="45" eb="46">
      <t>メ</t>
    </rPh>
    <rPh sb="48" eb="49">
      <t>シュウ</t>
    </rPh>
    <rPh sb="49" eb="50">
      <t>メ</t>
    </rPh>
    <phoneticPr fontId="2"/>
  </si>
  <si>
    <t>やぶきた群に比較して、べにふじ群が有意に緩和
（2週目、3週目、4週目、7週目、8週目、10週目、11週目：p&lt;0.01、1週目、5週目：p&lt;0.05）</t>
    <rPh sb="4" eb="5">
      <t>グン</t>
    </rPh>
    <rPh sb="6" eb="8">
      <t>ヒカク</t>
    </rPh>
    <rPh sb="15" eb="16">
      <t>グン</t>
    </rPh>
    <rPh sb="17" eb="19">
      <t>ユウイ</t>
    </rPh>
    <rPh sb="20" eb="22">
      <t>カンワ</t>
    </rPh>
    <rPh sb="25" eb="26">
      <t>シュウ</t>
    </rPh>
    <rPh sb="26" eb="27">
      <t>メ</t>
    </rPh>
    <rPh sb="29" eb="30">
      <t>シュウ</t>
    </rPh>
    <rPh sb="30" eb="31">
      <t>メ</t>
    </rPh>
    <rPh sb="33" eb="34">
      <t>シュウ</t>
    </rPh>
    <rPh sb="34" eb="35">
      <t>メ</t>
    </rPh>
    <rPh sb="37" eb="38">
      <t>シュウ</t>
    </rPh>
    <rPh sb="38" eb="39">
      <t>メ</t>
    </rPh>
    <rPh sb="41" eb="42">
      <t>シュウ</t>
    </rPh>
    <rPh sb="42" eb="43">
      <t>メ</t>
    </rPh>
    <rPh sb="62" eb="63">
      <t>シュウ</t>
    </rPh>
    <rPh sb="63" eb="64">
      <t>メ</t>
    </rPh>
    <rPh sb="66" eb="67">
      <t>シュウ</t>
    </rPh>
    <rPh sb="67" eb="68">
      <t>メ</t>
    </rPh>
    <phoneticPr fontId="2"/>
  </si>
  <si>
    <t>やぶきた群に比較して、べにふじ群が有意に緩和
（11週目：p&lt;0.01）</t>
    <rPh sb="4" eb="5">
      <t>グン</t>
    </rPh>
    <rPh sb="6" eb="8">
      <t>ヒカク</t>
    </rPh>
    <rPh sb="15" eb="16">
      <t>グン</t>
    </rPh>
    <rPh sb="17" eb="19">
      <t>ユウイ</t>
    </rPh>
    <rPh sb="20" eb="22">
      <t>カンワ</t>
    </rPh>
    <rPh sb="26" eb="27">
      <t>シュウ</t>
    </rPh>
    <rPh sb="27" eb="28">
      <t>メ</t>
    </rPh>
    <phoneticPr fontId="2"/>
  </si>
  <si>
    <t>やぶきた群に比較して、べにふじ群が有意に緩和
（2週目：p&lt;0.01）</t>
    <rPh sb="4" eb="5">
      <t>グン</t>
    </rPh>
    <rPh sb="6" eb="8">
      <t>ヒカク</t>
    </rPh>
    <rPh sb="15" eb="16">
      <t>グン</t>
    </rPh>
    <rPh sb="17" eb="19">
      <t>ユウイ</t>
    </rPh>
    <rPh sb="20" eb="22">
      <t>カンワ</t>
    </rPh>
    <rPh sb="25" eb="26">
      <t>シュウ</t>
    </rPh>
    <rPh sb="26" eb="27">
      <t>メ</t>
    </rPh>
    <phoneticPr fontId="2"/>
  </si>
  <si>
    <t>やぶきた群に比較して、べにふじ群が2週目で有意に緩和（p&lt;0.01）、10週目および11週目で有意に憎悪（p&lt;0.05）</t>
    <rPh sb="4" eb="5">
      <t>グン</t>
    </rPh>
    <rPh sb="6" eb="8">
      <t>ヒカク</t>
    </rPh>
    <rPh sb="15" eb="16">
      <t>グン</t>
    </rPh>
    <rPh sb="18" eb="19">
      <t>シュウ</t>
    </rPh>
    <rPh sb="19" eb="20">
      <t>メ</t>
    </rPh>
    <rPh sb="21" eb="23">
      <t>ユウイ</t>
    </rPh>
    <rPh sb="24" eb="26">
      <t>カンワ</t>
    </rPh>
    <rPh sb="37" eb="38">
      <t>シュウ</t>
    </rPh>
    <rPh sb="38" eb="39">
      <t>メ</t>
    </rPh>
    <rPh sb="44" eb="45">
      <t>シュウ</t>
    </rPh>
    <rPh sb="45" eb="46">
      <t>メ</t>
    </rPh>
    <rPh sb="47" eb="49">
      <t>ユウイ</t>
    </rPh>
    <rPh sb="50" eb="52">
      <t>ゾウオ</t>
    </rPh>
    <phoneticPr fontId="2"/>
  </si>
  <si>
    <t>RCT(二重盲検並行群間試験）</t>
    <phoneticPr fontId="2"/>
  </si>
  <si>
    <t xml:space="preserve">日本食品新素材研究会誌  Vol.8 No.2 Page.65-80 (2005.12.15) </t>
    <phoneticPr fontId="2"/>
  </si>
  <si>
    <t>日本臨床栄養学会雑 Vol.27 No.1 Page.33-51 (2005.08.31)</t>
    <phoneticPr fontId="2"/>
  </si>
  <si>
    <t xml:space="preserve">Cytotechnology Vol.55 No.2/3 Page.135-142 (2007) </t>
    <phoneticPr fontId="2"/>
  </si>
  <si>
    <t xml:space="preserve">健康・栄養食品研究 
Vol.7 No.2 Page.15-30 (2004.08.25) </t>
    <phoneticPr fontId="2"/>
  </si>
  <si>
    <t>PPS</t>
    <phoneticPr fontId="2"/>
  </si>
  <si>
    <t>脱落6名、除外11名の理由を記載</t>
    <rPh sb="11" eb="13">
      <t>リユウ</t>
    </rPh>
    <rPh sb="14" eb="16">
      <t>キサイ</t>
    </rPh>
    <phoneticPr fontId="2"/>
  </si>
  <si>
    <t>著者に被験物製造業者の従業員が含まれる。
被検物を製造企業から提供</t>
    <rPh sb="8" eb="10">
      <t>ギョウシャ</t>
    </rPh>
    <phoneticPr fontId="2"/>
  </si>
  <si>
    <t>著者に被験物製造業者の従業員が含まれる。</t>
    <rPh sb="8" eb="10">
      <t>ギョウシャ</t>
    </rPh>
    <phoneticPr fontId="2"/>
  </si>
  <si>
    <t>RCT/4報</t>
    <rPh sb="5" eb="6">
      <t>ホウ</t>
    </rPh>
    <phoneticPr fontId="2"/>
  </si>
  <si>
    <t>山本(前田)万里 (農業・食品産業技術総合研究機構 食品総合研), 奥田祐, 大菅武 (ホシザキ電機), 物部真奈美 (農業・食品産業技術総合研究機構 野菜茶研)</t>
  </si>
  <si>
    <t>山本(前田)万里 (農研機構 食品総合研)</t>
  </si>
  <si>
    <t>石崎久義 (石崎耳鼻咽喉科(菊川市)), 山本(前田)万里 (農業・食品産業技術総合研究機構 食品総合研)</t>
  </si>
  <si>
    <t>稲垣宏之, 杉谷政則, 瀬戸口裕子, 伊藤良一, 織谷幸太, 西村栄作, 佐藤進, 齋政彦, 亀井優徳 (森永製菓 ヘルスフードサイエンス研), 加藤正俊 (森永生科学研究所), 山本(前田)万里 (農業・食品産業技術総合研究機構 野菜茶研)</t>
  </si>
  <si>
    <t>HU Bing, WANG Lin, ZHOU Bei, ZHANG Xin, SUN Yi, YE Hong, ZHAO Liyan, HU Qiuhui, ZENG Xiaoxiong (Coll. of Food Sci. and Technol., Nanjing Agricultural Univ., Nanjing 210095, CHN), WANG Guoxiang (Life Sci. Lab. Center, Nanjing Agricultural Univ., Nanjing 210095, CHN)</t>
  </si>
  <si>
    <t>機能性を持つ農林水産物・食品の開発―健康機能性を持つ高カテキン緑茶の開発</t>
  </si>
  <si>
    <t>山本(前田)万里, 山口優一, 堀江秀樹, 江間かおり, 水上裕造, 廣野久子, 物部真奈美 (農業・食品産業技術総合研究機構 野菜茶研), 長屋行昭, 三森孝, 鈴木昌文, 山内英樹, 藁科文雄 (寺田製作所)</t>
  </si>
  <si>
    <t>MAEDA‐YAMAMOTO Mari, EMA Kaori, KANDA Emi (National Agriculture and Bio‐oriented Res. Organization, Shizuoka, JPN), NAGAI Hiroshi, SUZUKI Yuko, MITSUDA Hiromichi (Asahi Soft Drinks Co., Ltd, Ibaraki, JPN)</t>
  </si>
  <si>
    <t>山本(前田)万里, 森脇佐和子, 浅井和美 (農業・生物系特定産業技術研究機構 野菜茶業研), 永井寛, 鈴木優子 (アサヒ飲料 飲料研)</t>
  </si>
  <si>
    <t>SU Y‐L, XU J‐Z, NG C H, LEUNG L K, HUANG Y, CHEN Z‐Y (Univ. Hong Kong, Hong Kong, CHN)</t>
  </si>
  <si>
    <t>AMAROWICZ R (Inst. Animal Reproduction and Food Res., Polish Acad. Sci., Alsztyn, POL), SHAHIDI F (Memorial Univ. Newfoundland, NF, CAN)</t>
  </si>
  <si>
    <t>SUZUKI M, SANO M, YOSHIDA R, DEGAWA M, MIYASE T (Univ. Shizuoka, Shizuoka, JPN), MAEDA‐YAMAMOTO M (National Inst. Vegetable and Tea Sci., Shizuoka, JPN)</t>
  </si>
  <si>
    <t>低カフェイン処理機を用いて製造した「べにふうき」緑茶の化学成分変動と抗アレルギー活性への影響</t>
  </si>
  <si>
    <t>山本(前田)万里, 江間かおり, 神田えみ, 岡田典久 (農業・生物系特定産業技術研究機構 野菜茶研), 永井寛 (アサヒ飲料 飲料研), 安江正明 (アサヒビール 未来技研)</t>
  </si>
  <si>
    <t>季節性アレルギー性鼻炎有症者を対象とした「べにふうき」緑茶の抗アレルギー作用評価とショウガによる増強効果</t>
    <rPh sb="49" eb="51">
      <t>コウカ</t>
    </rPh>
    <phoneticPr fontId="2"/>
  </si>
  <si>
    <t>方法の記載なし</t>
    <rPh sb="0" eb="2">
      <t>ホウホウ</t>
    </rPh>
    <rPh sb="3" eb="5">
      <t>キサイ</t>
    </rPh>
    <phoneticPr fontId="2"/>
  </si>
  <si>
    <t>割付は本研究に直接参加しない研究者が実施したのみ記載</t>
    <rPh sb="0" eb="2">
      <t>ワリツケ</t>
    </rPh>
    <rPh sb="3" eb="6">
      <t>ホンケンキュウ</t>
    </rPh>
    <rPh sb="7" eb="9">
      <t>チョクセツ</t>
    </rPh>
    <rPh sb="9" eb="11">
      <t>サンカ</t>
    </rPh>
    <rPh sb="14" eb="17">
      <t>ケンキュウシャ</t>
    </rPh>
    <rPh sb="18" eb="20">
      <t>ジッシ</t>
    </rPh>
    <rPh sb="24" eb="26">
      <t>キサイ</t>
    </rPh>
    <phoneticPr fontId="2"/>
  </si>
  <si>
    <t>A</t>
    <phoneticPr fontId="2"/>
  </si>
  <si>
    <t xml:space="preserve">
1.26±0.28</t>
    <phoneticPr fontId="2"/>
  </si>
  <si>
    <t>3週間後     6週間後     9週間後     12週間後    後観察4週
1.31±0.46  0.37±0.60  1.42±0.58  1.50±0.62  1.56±0.65</t>
    <phoneticPr fontId="2"/>
  </si>
  <si>
    <t>3週間後  6週間後  9週間後  12週間後  後観察4週
 0.05    -0.89     0.16     0.24      0.30</t>
    <phoneticPr fontId="2"/>
  </si>
  <si>
    <t>3週   6週   9週   12週  後4週
 NS    NS   &lt;0.01 &lt;0.01 &lt;0.01</t>
    <phoneticPr fontId="2"/>
  </si>
  <si>
    <t xml:space="preserve">
1.25±0.30</t>
    <phoneticPr fontId="2"/>
  </si>
  <si>
    <t>3週間後     6週間後     9週間後     12週間後    後観察4週
1.26±0.47  1.32±0.59  1.30±0.46  1.41±0.65  1.49±0.55</t>
    <phoneticPr fontId="2"/>
  </si>
  <si>
    <t>3週間後  6週間後  9週間後  12週間後  後観察4週
 0.01     0.07     0.05     0.16      0.24</t>
    <phoneticPr fontId="2"/>
  </si>
  <si>
    <t>3週   6週   9週   12週  後4週
 NS    NS    NS   &lt;0.01 &lt;0.01</t>
    <phoneticPr fontId="2"/>
  </si>
  <si>
    <t xml:space="preserve">
3週    6週    9週    12週   後4週
-0.05   0.95  -0.12  -0.09  -0.07
　　　　　　　（⑤-②)</t>
    <phoneticPr fontId="2"/>
  </si>
  <si>
    <t>3週    6週    9週    12週   後4週
 NS     NS    &lt;0.01  &lt;0.05  &lt;0.01</t>
    <phoneticPr fontId="2"/>
  </si>
  <si>
    <t xml:space="preserve">
1.29±0.28</t>
  </si>
  <si>
    <t>3週間後     6週間後     9週間後     12週間後    後観察4週
1.34±0.48  1.38±0.61  1.45±0.59  1.55±0.65  1.59±0.66</t>
    <phoneticPr fontId="2"/>
  </si>
  <si>
    <t>3週間後  6週間後  9週間後  12週間後  後観察4週
 0.05     0.09     0.16     0.26      0.30</t>
    <phoneticPr fontId="2"/>
  </si>
  <si>
    <t xml:space="preserve">
1.25±0.3</t>
  </si>
  <si>
    <t>3週間後     6週間後     9週間後     12週間後    後観察4週
1.27±0.49  1.34±0.61  0.32±0.48  1.43±0.66  1.52±0.58</t>
    <phoneticPr fontId="2"/>
  </si>
  <si>
    <t>3週間後  6週間後  9週間後  12週間後  後観察4週
 0.02     0.09    -0.93     0.18      0.27</t>
    <phoneticPr fontId="2"/>
  </si>
  <si>
    <t xml:space="preserve">
3週    6週    9週    12週   後4週
-0.07  -0.04  -1.13  -0.12  -0.07
　　　　　　　（⑤-②)</t>
    <phoneticPr fontId="2"/>
  </si>
  <si>
    <t xml:space="preserve">
0.83±0.3</t>
  </si>
  <si>
    <t xml:space="preserve">3週間後     6週間後     9週間後     12週間後    後観察4週
0.87±0.36  0.84±0.45  0.92±0.46  0.97±0.51  0.99±0.53 </t>
    <phoneticPr fontId="2"/>
  </si>
  <si>
    <t>3週間後  6週間後  9週間後  12週間後  後観察4週
 0.04     0.01     0.09     0.14      0.16</t>
    <phoneticPr fontId="2"/>
  </si>
  <si>
    <t>3週   6週   9週   12週  後4週
 NS    NS   &lt;0.05 &lt;0.01 &lt;0.01</t>
    <phoneticPr fontId="2"/>
  </si>
  <si>
    <t xml:space="preserve">
0.80±0.37</t>
    <phoneticPr fontId="2"/>
  </si>
  <si>
    <t>3週間後     6週間後     9週間後     12週間後    後観察4週
0.76±0.33  0.70±0.37  0.75±0.37  0.81±0.35  0.83±0.34</t>
    <phoneticPr fontId="2"/>
  </si>
  <si>
    <t>3週間後  6週間後  9週間後  12週間後  後観察4週
-0.04    -0.10    -0.05     0.01      0.03</t>
    <phoneticPr fontId="2"/>
  </si>
  <si>
    <t>3週   6週   9週   12週  後4週
 NS   &lt;0.01  NS    NS    NS</t>
    <phoneticPr fontId="2"/>
  </si>
  <si>
    <t xml:space="preserve">
3週    6週    9週    12週   後4週
-0.11  -0.14  -0.17  -0.16  -0.16
　　　　　　　（⑤-②)</t>
    <phoneticPr fontId="2"/>
  </si>
  <si>
    <t>3週    6週    9週    12週   後4週
&lt;0.01  &lt;0.01  &lt;0.01  &lt;0.01  &lt;0.01</t>
    <phoneticPr fontId="2"/>
  </si>
  <si>
    <t xml:space="preserve">
1.00±0.26</t>
  </si>
  <si>
    <t>3週間後     6週間後     9週間後     12週間後    後観察4週
1.12±0.48  1.11±0.63  1.16±0.64  1.24±0.63  1.24±0.65</t>
    <phoneticPr fontId="2"/>
  </si>
  <si>
    <t>3週間後  6週間後  9週間後  12週間後  後観察4週
 0.12     0.11     0.16     0.24      0.24</t>
    <phoneticPr fontId="2"/>
  </si>
  <si>
    <t>3週   6週   9週   12週  後4週
&lt;0.05  NS   &lt;0.01 &lt;0.01 &lt;0.01</t>
    <phoneticPr fontId="2"/>
  </si>
  <si>
    <t xml:space="preserve">
1.07±0.39</t>
  </si>
  <si>
    <t>3週間後     6週間後     9週間後     12週間後    後観察4週
1.04±0.53  1.03±0.60  1.07±0.53  1.14±0.64  1.19±0.61</t>
    <phoneticPr fontId="2"/>
  </si>
  <si>
    <t>3週間後  6週間後  9週間後  12週間後  後観察4週
-0.03    -0.04     0.00     0.07      0.12</t>
    <phoneticPr fontId="2"/>
  </si>
  <si>
    <t>3週   6週   9週   12週  後4週
 NS 　 NS    NS    NS    NS</t>
    <phoneticPr fontId="2"/>
  </si>
  <si>
    <t xml:space="preserve">
3週    6週    9週    12週   後4週
-0.08  -0.08  -0.09  -0.10  -0.05
　　　　　　　（⑤-②)</t>
    <phoneticPr fontId="2"/>
  </si>
  <si>
    <t>3週    6週    9週    12週   後4週
&lt;0.05  &lt;0.05   NS    &lt;0.01   NS</t>
    <phoneticPr fontId="2"/>
  </si>
  <si>
    <t xml:space="preserve">
0.73±0.56</t>
  </si>
  <si>
    <t>3週間後     6週間後     9週間後     12週間後    後観察4週
0.79±0.58  0.76±0.66  0.76±0.68  0.92±0.73  0.95±0.78</t>
    <phoneticPr fontId="2"/>
  </si>
  <si>
    <t>3週間後  6週間後  9週間後  12週間後  後観察4週
 0.06     0.03     0.03     0.19      0.22</t>
    <phoneticPr fontId="2"/>
  </si>
  <si>
    <t>3週   6週   9週   12週  後4週
 NS    NS  　NS   &lt;0.01 &lt;0.01</t>
    <phoneticPr fontId="2"/>
  </si>
  <si>
    <t xml:space="preserve">
0.81±0.46</t>
  </si>
  <si>
    <t>3週間後     6週間後     9週間後     12週間後    後観察4週
0.84±0.54  0.87±0.65  0.87±0.53  0.98±0.70  1.05±0.70</t>
    <phoneticPr fontId="2"/>
  </si>
  <si>
    <t>3週間後  6週間後  9週間後  12週間後  後観察4週
 0.03     0.06     0.06     0.17      0.24</t>
    <phoneticPr fontId="2"/>
  </si>
  <si>
    <t>3週   6週   9週   12週  後4週
 NS 　 NS    NS   &lt;0.01 &lt;0.01</t>
    <phoneticPr fontId="2"/>
  </si>
  <si>
    <t xml:space="preserve">
3週    6週    9週    12週   後4週
 0.05 　0.11   0.11   0.06   0.10
　　　　　　　（⑤-②)</t>
    <phoneticPr fontId="2"/>
  </si>
  <si>
    <t>3週    6週    9週    12週   後4週
&lt;0.05  &lt;0.01  &lt;0.01   NS  　&lt;0.01</t>
    <phoneticPr fontId="2"/>
  </si>
  <si>
    <t xml:space="preserve">
0.80±0.69</t>
  </si>
  <si>
    <t>3週間後     6週間後     9週間後     12週間後    後観察4週
0.80±0.12  0.89±0.14  0.81±0.12  0.82±0.12  0.78±0.13</t>
    <phoneticPr fontId="2"/>
  </si>
  <si>
    <t>3週間後  6週間後  9週間後  12週間後  後観察4週
 0.00     0.09     0.01     0.02     -0.02</t>
    <phoneticPr fontId="2"/>
  </si>
  <si>
    <t>3週   6週   9週   12週  後4週
 NS    NS    NS    NS  　NS</t>
    <phoneticPr fontId="2"/>
  </si>
  <si>
    <t xml:space="preserve">
0.90±0.72</t>
  </si>
  <si>
    <t>3週間後     6週間後     9週間後     12週間後    後観察4週
0.80±0.77  0.76±0.84  0.65±0.71  0.66±0.62  0.83±0.66</t>
    <phoneticPr fontId="2"/>
  </si>
  <si>
    <t>3週間後  6週間後  9週間後  12週間後  後観察4週
-0.10    -0.14    -0.25    -0.24     -0.07</t>
    <phoneticPr fontId="2"/>
  </si>
  <si>
    <t>3週   6週   9週   12週  後4週  
 NS   &lt;0.01 &lt;0.01 &lt;0.01  NS</t>
    <phoneticPr fontId="2"/>
  </si>
  <si>
    <t xml:space="preserve">
3週    6週    9週    12週   後4週
 0.00  -0.13  -0.16  -0.16   0.05
　　　　　　　（⑤-②)</t>
    <phoneticPr fontId="2"/>
  </si>
  <si>
    <t>3週    6週    9週    12週   後4週
 NS    &lt;0.05  &lt;0.01  &lt;0.05  &lt;0.01</t>
    <phoneticPr fontId="2"/>
  </si>
  <si>
    <t xml:space="preserve">
0.87±0.73</t>
  </si>
  <si>
    <t>3週間後     6週間後     9週間後     12週間後    後観察4週
0.87±0.12  0.95±0.15  0.88±0.13  0.90±0.13  0.82±0.13</t>
    <phoneticPr fontId="2"/>
  </si>
  <si>
    <t>3週間後  6週間後  9週間後  12週間後  後観察4週
 0.00     0.08     0.01     0.03     -0.05</t>
    <phoneticPr fontId="2"/>
  </si>
  <si>
    <t xml:space="preserve">
0.93±0.76</t>
  </si>
  <si>
    <t>3週間後     6週間後     9週間後     12週間後    後観察4週
0.84±0.81  0.81±0.87  0.69±0.75  0.71±0.65  0.89±0.68</t>
    <phoneticPr fontId="2"/>
  </si>
  <si>
    <t>3週間後  6週間後  9週間後  12週間後  後観察4週
-0.09    -0.12    -0.24    -0.22     -0.04</t>
    <phoneticPr fontId="2"/>
  </si>
  <si>
    <t>3週   6週   9週   12週  後4週
 NS   &lt;0.05 &lt;0.01 &lt;0.01  NS</t>
    <phoneticPr fontId="2"/>
  </si>
  <si>
    <t xml:space="preserve">
3週    6週    9週    12週   後4週
-0.03  -0.14  -0.19  -0.19   0.07
　　　　　　　（⑤-②)</t>
    <phoneticPr fontId="2"/>
  </si>
  <si>
    <t>3週    6週    9週    12週   後4週
 NS    &lt;0.05  &lt;0.01  &lt;0.01  &lt;0.01</t>
    <phoneticPr fontId="2"/>
  </si>
  <si>
    <t xml:space="preserve">
0.77±0.67</t>
  </si>
  <si>
    <t>3週間後     6週間後     9週間後     12週間後    後観察4週
0.76±0.11  0.84±0.14  0.76±0.11  0.76±0.12  0.73±0.13</t>
    <phoneticPr fontId="2"/>
  </si>
  <si>
    <t>3週間後  6週間後  9週間後  12週間後  後観察4週
-0.01     0.07    -0.01    -0.01     -0.04</t>
    <phoneticPr fontId="2"/>
  </si>
  <si>
    <t xml:space="preserve">
0.86±0.74</t>
  </si>
  <si>
    <t>3週間後     6週間後     9週間後     12週間後    後観察4週
0.79±0.77  0.75±0.84  0.64±0.70  0.63±0.61  0.78±0.65</t>
    <phoneticPr fontId="2"/>
  </si>
  <si>
    <t>3週間後  6週間後  9週間後  12週間後  後観察4週
-0.07    -0.11    -0.22    -0.23     -0.08</t>
    <phoneticPr fontId="2"/>
  </si>
  <si>
    <t>3週   6週   9週   12週  後4週   
 NS    NS   &lt;0.01 &lt;0.01  NS</t>
    <phoneticPr fontId="2"/>
  </si>
  <si>
    <t xml:space="preserve">
3週    6週    9週    12週   後4週
 0.03  -0.09  -0.12  -0.13   0.05
　　　　　　　（⑤-②)</t>
    <phoneticPr fontId="2"/>
  </si>
  <si>
    <t>3週    6週    9週    12週   後4週
 NS     NS    &lt;0.05   NS    &lt;0.01</t>
    <phoneticPr fontId="2"/>
  </si>
  <si>
    <t xml:space="preserve">
0.43±0.50</t>
  </si>
  <si>
    <t>3週間後     6週間後     9週間後     12週間後    後観察4週
0.43±0.09  0.53±0.11  0.47±0.10  0.50±0.10  0.50±0.10</t>
    <phoneticPr fontId="2"/>
  </si>
  <si>
    <t>3週間後  6週間後  9週間後  12週間後  後観察4週
 0.00     0.10     0.04     0.07      0.07</t>
    <phoneticPr fontId="2"/>
  </si>
  <si>
    <t xml:space="preserve">
0.47±0.55</t>
  </si>
  <si>
    <t>3週間後     6週間後     9週間後     12週間後    後観察4週
0.40±0.61  0.42±0.67  0.36±0.54  0.36±0.51  0.48±0.54</t>
    <phoneticPr fontId="2"/>
  </si>
  <si>
    <t>3週間後  6週間後  9週間後  12週間後  後観察4週
-0.07    -0.05    -0.11    -0.11      0.01</t>
    <phoneticPr fontId="2"/>
  </si>
  <si>
    <t>3週   6週   9週   12週  後4週   
 NS    NS   &lt;0.05  NS    NS</t>
    <phoneticPr fontId="2"/>
  </si>
  <si>
    <t xml:space="preserve">
3週    6週    9週    12週   後4週
-0.03  -0.11  -0.11  -0.14  -0.02
　　　　　　　（⑤-②)</t>
    <phoneticPr fontId="2"/>
  </si>
  <si>
    <t>3週    6週    9週    12週   後4週
 NS    &lt;0.01  &lt;0.01  &lt;0.01   NS</t>
    <phoneticPr fontId="2"/>
  </si>
  <si>
    <t>―</t>
    <phoneticPr fontId="2"/>
  </si>
  <si>
    <t>―</t>
    <phoneticPr fontId="2"/>
  </si>
  <si>
    <t>眼のかゆみ
（度数1～4）
平均値±SD</t>
    <rPh sb="0" eb="1">
      <t>メ</t>
    </rPh>
    <phoneticPr fontId="2"/>
  </si>
  <si>
    <t>鼻詰まり
(度数1～4)
平均値±SD</t>
    <rPh sb="0" eb="1">
      <t>ハナ</t>
    </rPh>
    <rPh sb="1" eb="2">
      <t>ヅ</t>
    </rPh>
    <phoneticPr fontId="2"/>
  </si>
  <si>
    <t>咽頭痛
(度数1～4)
平均値±SD</t>
    <rPh sb="0" eb="2">
      <t>イントウ</t>
    </rPh>
    <rPh sb="2" eb="3">
      <t>ツウ</t>
    </rPh>
    <phoneticPr fontId="2"/>
  </si>
  <si>
    <t>生活の支障度
(度数1～3)
平均値±SD</t>
    <rPh sb="0" eb="2">
      <t>セイカツ</t>
    </rPh>
    <rPh sb="3" eb="5">
      <t>シショウ</t>
    </rPh>
    <rPh sb="5" eb="6">
      <t>ド</t>
    </rPh>
    <rPh sb="8" eb="10">
      <t>ドスウ</t>
    </rPh>
    <phoneticPr fontId="2"/>
  </si>
  <si>
    <t>くしゃみ回数
(度数1～4)
平均値±SD</t>
    <rPh sb="4" eb="6">
      <t>カイスウ</t>
    </rPh>
    <rPh sb="8" eb="10">
      <t>ドスウ</t>
    </rPh>
    <rPh sb="15" eb="18">
      <t>ヘイキンチ</t>
    </rPh>
    <phoneticPr fontId="2"/>
  </si>
  <si>
    <t>鼻かみ回数
(度数1～4)
平均値±SD</t>
    <rPh sb="0" eb="1">
      <t>ハナ</t>
    </rPh>
    <rPh sb="3" eb="5">
      <t>カイスウ</t>
    </rPh>
    <rPh sb="7" eb="9">
      <t>ドスウ</t>
    </rPh>
    <phoneticPr fontId="2"/>
  </si>
  <si>
    <t>鼻かみ
(スコア)
mean±SD</t>
    <rPh sb="0" eb="1">
      <t>ハナ</t>
    </rPh>
    <phoneticPr fontId="2"/>
  </si>
  <si>
    <t>目のかゆみ
(スコア)
mean±SD</t>
    <rPh sb="0" eb="1">
      <t>メ</t>
    </rPh>
    <phoneticPr fontId="2"/>
  </si>
  <si>
    <t>鼻の症状服薬スコア
（スコア）
mean±SD</t>
    <rPh sb="0" eb="1">
      <t>ハナ</t>
    </rPh>
    <rPh sb="2" eb="4">
      <t>ショウジョウ</t>
    </rPh>
    <rPh sb="4" eb="5">
      <t>フク</t>
    </rPh>
    <rPh sb="5" eb="6">
      <t>ヤク</t>
    </rPh>
    <phoneticPr fontId="2"/>
  </si>
  <si>
    <t>鼻症状ｽｺｱ
(0～4点)
平均値±SD</t>
    <rPh sb="0" eb="1">
      <t>ハナ</t>
    </rPh>
    <rPh sb="1" eb="3">
      <t>ショウジョウ</t>
    </rPh>
    <rPh sb="11" eb="12">
      <t>テン</t>
    </rPh>
    <rPh sb="14" eb="17">
      <t>ヘイキンチ</t>
    </rPh>
    <phoneticPr fontId="2"/>
  </si>
  <si>
    <t>鼻症状服薬ｽｺｱ
(0～4点)
平均値±SD</t>
    <rPh sb="0" eb="1">
      <t>ハナ</t>
    </rPh>
    <rPh sb="1" eb="3">
      <t>ショウジョウ</t>
    </rPh>
    <rPh sb="3" eb="5">
      <t>フクヤク</t>
    </rPh>
    <rPh sb="13" eb="14">
      <t>テン</t>
    </rPh>
    <rPh sb="16" eb="19">
      <t>ヘイキンチ</t>
    </rPh>
    <phoneticPr fontId="2"/>
  </si>
  <si>
    <t>くしゃみ発作
(0～4点)
平均値±SD</t>
    <rPh sb="4" eb="6">
      <t>ホッサ</t>
    </rPh>
    <phoneticPr fontId="2"/>
  </si>
  <si>
    <t>鼻汁
(0～4点)
平均値±SD</t>
    <rPh sb="0" eb="2">
      <t>ハナジル</t>
    </rPh>
    <phoneticPr fontId="2"/>
  </si>
  <si>
    <t>鼻詰まり
(0～4点)
平均値±SD</t>
    <rPh sb="0" eb="1">
      <t>ハナ</t>
    </rPh>
    <rPh sb="1" eb="2">
      <t>ヅ</t>
    </rPh>
    <phoneticPr fontId="2"/>
  </si>
  <si>
    <t>眼の症状ｽｺｱ
(0～4点)
平均値±SD</t>
    <rPh sb="0" eb="1">
      <t>メ</t>
    </rPh>
    <rPh sb="2" eb="4">
      <t>ショウジョウ</t>
    </rPh>
    <phoneticPr fontId="2"/>
  </si>
  <si>
    <t>眼の症状服薬ｽｺｱ
(0～4点)
平均値±SD</t>
    <rPh sb="0" eb="1">
      <t>メ</t>
    </rPh>
    <rPh sb="2" eb="4">
      <t>ショウジョウ</t>
    </rPh>
    <rPh sb="4" eb="6">
      <t>フクヤク</t>
    </rPh>
    <phoneticPr fontId="2"/>
  </si>
  <si>
    <t>眼のかゆみ
(0～4点)
平均値±SD</t>
    <rPh sb="0" eb="1">
      <t>メ</t>
    </rPh>
    <phoneticPr fontId="2"/>
  </si>
  <si>
    <t>流涙
(0～4点)
平均値±SD</t>
    <rPh sb="0" eb="1">
      <t>ナガ</t>
    </rPh>
    <rPh sb="1" eb="2">
      <t>ナミダ</t>
    </rPh>
    <phoneticPr fontId="2"/>
  </si>
  <si>
    <t>Sawako Masuda（Mie National Hospital, Mie）, Mari Maeda-Yamamoto（National Agriculture and Food Research Organization, 
Ibaraki, Japan）, Satoko Usui and Takao Fujisawa（Mie National Hospital, Mie）</t>
    <phoneticPr fontId="2"/>
  </si>
  <si>
    <t>"green tea"[All Fields] OR ryokucha[All Fields] OR (("camellia"[MeSH Terms] OR "camellia"[All Fields]) AND sinensis[All Fields]) OR benifuuki[All Fields]</t>
    <phoneticPr fontId="2"/>
  </si>
  <si>
    <t>#1 AND (methylated[All Fields] AND ("catechin"[MeSH Terms] OR "catechin"[All Fields]))</t>
    <phoneticPr fontId="2"/>
  </si>
  <si>
    <t>茶/TH or べにふうき/AL or 紅富貴/AL or ベニフウキ/AL or  benifuuki/AL</t>
    <phoneticPr fontId="2"/>
  </si>
  <si>
    <t>光環境制御による茶新芽の生育・品質のコントロールと栽培体系化  第1章  茶品種「べにふうき」機能性成分の光環境による変動特性の解明と光環境制御を活用した高含量化栽培技術の開発</t>
    <phoneticPr fontId="2"/>
  </si>
  <si>
    <t>評価対象食品の機能性に関する論文ではない（栽培技術に関する論文）</t>
    <rPh sb="0" eb="2">
      <t>ヒョウカ</t>
    </rPh>
    <rPh sb="2" eb="4">
      <t>タイショウ</t>
    </rPh>
    <rPh sb="4" eb="6">
      <t>ショクヒン</t>
    </rPh>
    <rPh sb="7" eb="10">
      <t>キノウセイ</t>
    </rPh>
    <rPh sb="11" eb="12">
      <t>カン</t>
    </rPh>
    <rPh sb="14" eb="16">
      <t>ロンブン</t>
    </rPh>
    <rPh sb="21" eb="23">
      <t>サイバイ</t>
    </rPh>
    <rPh sb="23" eb="25">
      <t>ギジュツ</t>
    </rPh>
    <rPh sb="26" eb="27">
      <t>カン</t>
    </rPh>
    <rPh sb="29" eb="31">
      <t>ロンブン</t>
    </rPh>
    <phoneticPr fontId="2"/>
  </si>
  <si>
    <t>疾病に罹患していない者（未成年者、妊産婦、授乳婦は除く）</t>
    <rPh sb="0" eb="2">
      <t>シッペイ</t>
    </rPh>
    <rPh sb="3" eb="5">
      <t>リカン</t>
    </rPh>
    <rPh sb="10" eb="11">
      <t>モノ</t>
    </rPh>
    <rPh sb="12" eb="16">
      <t>ミセイネンシャ</t>
    </rPh>
    <rPh sb="17" eb="20">
      <t>ニンサンプ</t>
    </rPh>
    <rPh sb="21" eb="24">
      <t>ジュニュウフ</t>
    </rPh>
    <rPh sb="25" eb="26">
      <t>ノゾ</t>
    </rPh>
    <phoneticPr fontId="2"/>
  </si>
  <si>
    <t>農林水産省農林水産技術会議事務局研究成果
No.532, Page.107-113 (2015.02.27)</t>
    <phoneticPr fontId="2"/>
  </si>
  <si>
    <t>岡本毅, 松尾喜義, 水上裕造, 山口優一, 松永明子 (農業・食品産業技術総合研究機構 野菜茶業研)</t>
    <phoneticPr fontId="2"/>
  </si>
  <si>
    <t>対照で有意に憎悪、介入で有意に軽減し、両群間で有意差があった。</t>
    <rPh sb="0" eb="2">
      <t>タイショウ</t>
    </rPh>
    <rPh sb="3" eb="5">
      <t>ユウイ</t>
    </rPh>
    <rPh sb="6" eb="8">
      <t>ゾウオ</t>
    </rPh>
    <rPh sb="9" eb="11">
      <t>カイニュウ</t>
    </rPh>
    <rPh sb="12" eb="14">
      <t>ユウイ</t>
    </rPh>
    <rPh sb="15" eb="17">
      <t>ケイゲン</t>
    </rPh>
    <rPh sb="19" eb="21">
      <t>リョウグン</t>
    </rPh>
    <rPh sb="21" eb="22">
      <t>カン</t>
    </rPh>
    <rPh sb="23" eb="25">
      <t>ユウイ</t>
    </rPh>
    <rPh sb="25" eb="26">
      <t>サ</t>
    </rPh>
    <phoneticPr fontId="2"/>
  </si>
  <si>
    <t>介入で有意に軽減し、両群間で有意差があった。</t>
    <rPh sb="0" eb="2">
      <t>カイニュウ</t>
    </rPh>
    <rPh sb="3" eb="5">
      <t>ユウイ</t>
    </rPh>
    <rPh sb="6" eb="8">
      <t>ケイゲン</t>
    </rPh>
    <rPh sb="10" eb="12">
      <t>リョウグン</t>
    </rPh>
    <rPh sb="12" eb="13">
      <t>カン</t>
    </rPh>
    <rPh sb="14" eb="16">
      <t>ユウイ</t>
    </rPh>
    <rPh sb="16" eb="17">
      <t>サ</t>
    </rPh>
    <phoneticPr fontId="2"/>
  </si>
  <si>
    <t>前観察で群間有意差があり、判定できない。（介入のみ有意に軽減）</t>
    <rPh sb="0" eb="1">
      <t>マエ</t>
    </rPh>
    <rPh sb="1" eb="3">
      <t>カンサツ</t>
    </rPh>
    <rPh sb="4" eb="6">
      <t>グンカン</t>
    </rPh>
    <rPh sb="6" eb="8">
      <t>ユウイ</t>
    </rPh>
    <rPh sb="8" eb="9">
      <t>サ</t>
    </rPh>
    <rPh sb="13" eb="15">
      <t>ハンテイ</t>
    </rPh>
    <rPh sb="21" eb="23">
      <t>カイニュウ</t>
    </rPh>
    <rPh sb="25" eb="27">
      <t>ユウイ</t>
    </rPh>
    <rPh sb="28" eb="30">
      <t>ケイゲン</t>
    </rPh>
    <phoneticPr fontId="2"/>
  </si>
  <si>
    <t>べにふうき群のみ有意な軽減あり。</t>
    <rPh sb="5" eb="6">
      <t>グン</t>
    </rPh>
    <rPh sb="8" eb="10">
      <t>ユウイ</t>
    </rPh>
    <rPh sb="11" eb="13">
      <t>ケイゲン</t>
    </rPh>
    <phoneticPr fontId="2"/>
  </si>
  <si>
    <t>べにふうき群およびべにふうき1/2群に有意な軽減あり。</t>
    <rPh sb="5" eb="6">
      <t>グン</t>
    </rPh>
    <rPh sb="17" eb="18">
      <t>グン</t>
    </rPh>
    <rPh sb="19" eb="21">
      <t>ユウイ</t>
    </rPh>
    <rPh sb="22" eb="24">
      <t>ケイゲン</t>
    </rPh>
    <phoneticPr fontId="2"/>
  </si>
  <si>
    <t>べにふうき1/2群以外に有意な軽減あり。</t>
    <rPh sb="8" eb="9">
      <t>グン</t>
    </rPh>
    <rPh sb="9" eb="11">
      <t>イガイ</t>
    </rPh>
    <rPh sb="12" eb="14">
      <t>ユウイ</t>
    </rPh>
    <rPh sb="15" eb="17">
      <t>ケイゲン</t>
    </rPh>
    <phoneticPr fontId="2"/>
  </si>
  <si>
    <t>べにふうき群とやぶきた群に有意な軽減あり。</t>
    <rPh sb="5" eb="6">
      <t>グン</t>
    </rPh>
    <rPh sb="11" eb="12">
      <t>グン</t>
    </rPh>
    <rPh sb="13" eb="15">
      <t>ユウイ</t>
    </rPh>
    <rPh sb="16" eb="18">
      <t>ケイゲン</t>
    </rPh>
    <phoneticPr fontId="2"/>
  </si>
  <si>
    <t>やぶきた群に比較して、11ヶ月目にべにふうき＋ショウガ抽出物群で有意に軽減（p&lt;0.01）</t>
    <rPh sb="4" eb="5">
      <t>グン</t>
    </rPh>
    <rPh sb="6" eb="8">
      <t>ヒカク</t>
    </rPh>
    <rPh sb="14" eb="15">
      <t>ゲツ</t>
    </rPh>
    <rPh sb="15" eb="16">
      <t>メ</t>
    </rPh>
    <rPh sb="27" eb="29">
      <t>チュウシュツ</t>
    </rPh>
    <rPh sb="29" eb="30">
      <t>ブツ</t>
    </rPh>
    <rPh sb="30" eb="31">
      <t>グン</t>
    </rPh>
    <rPh sb="32" eb="34">
      <t>ユウイ</t>
    </rPh>
    <rPh sb="35" eb="37">
      <t>ケイゲン</t>
    </rPh>
    <phoneticPr fontId="2"/>
  </si>
  <si>
    <t>やぶきた群に比較して、11ヶ月目と13ヶ月目にべにふうき＋ショウガ抽出物群で有意に軽減（p&lt;0.01）</t>
    <rPh sb="4" eb="5">
      <t>グン</t>
    </rPh>
    <rPh sb="6" eb="8">
      <t>ヒカク</t>
    </rPh>
    <rPh sb="14" eb="15">
      <t>ゲツ</t>
    </rPh>
    <rPh sb="15" eb="16">
      <t>メ</t>
    </rPh>
    <rPh sb="20" eb="21">
      <t>ゲツ</t>
    </rPh>
    <rPh sb="21" eb="22">
      <t>メ</t>
    </rPh>
    <rPh sb="33" eb="35">
      <t>チュウシュツ</t>
    </rPh>
    <rPh sb="35" eb="36">
      <t>ブツ</t>
    </rPh>
    <rPh sb="36" eb="37">
      <t>グン</t>
    </rPh>
    <rPh sb="38" eb="40">
      <t>ユウイ</t>
    </rPh>
    <rPh sb="41" eb="43">
      <t>ケイゲン</t>
    </rPh>
    <phoneticPr fontId="2"/>
  </si>
  <si>
    <t>日本食品科学工学会誌 2005; 52(12): 584-93.</t>
    <phoneticPr fontId="2"/>
  </si>
  <si>
    <t>評価対象文献「茶09」と同じ研究</t>
    <phoneticPr fontId="2"/>
  </si>
  <si>
    <t>2報は1群9名と少ない。</t>
    <rPh sb="1" eb="2">
      <t>ホウ</t>
    </rPh>
    <rPh sb="4" eb="5">
      <t>グン</t>
    </rPh>
    <rPh sb="6" eb="7">
      <t>メイ</t>
    </rPh>
    <rPh sb="8" eb="9">
      <t>スク</t>
    </rPh>
    <phoneticPr fontId="2"/>
  </si>
  <si>
    <t>農林水産物の機能性評価委員会における総合評価結果</t>
    <rPh sb="0" eb="2">
      <t>ノウリン</t>
    </rPh>
    <rPh sb="2" eb="5">
      <t>スイサンブツ</t>
    </rPh>
    <rPh sb="6" eb="9">
      <t>キノウセイ</t>
    </rPh>
    <rPh sb="9" eb="11">
      <t>ヒョウカ</t>
    </rPh>
    <rPh sb="11" eb="14">
      <t>イインカイ</t>
    </rPh>
    <rPh sb="18" eb="20">
      <t>ソウゴウ</t>
    </rPh>
    <rPh sb="20" eb="22">
      <t>ヒョウカ</t>
    </rPh>
    <rPh sb="22" eb="24">
      <t>ケッカ</t>
    </rPh>
    <phoneticPr fontId="2"/>
  </si>
  <si>
    <r>
      <t>本品にはメチル化カテキン（エピガロカテキン-3-</t>
    </r>
    <r>
      <rPr>
        <i/>
        <sz val="11"/>
        <rFont val="ＭＳ Ｐゴシック"/>
        <family val="3"/>
        <charset val="128"/>
        <scheme val="minor"/>
      </rPr>
      <t>Ο</t>
    </r>
    <r>
      <rPr>
        <sz val="11"/>
        <rFont val="ＭＳ Ｐゴシック"/>
        <family val="3"/>
        <charset val="128"/>
        <scheme val="minor"/>
      </rPr>
      <t>(3-</t>
    </r>
    <r>
      <rPr>
        <i/>
        <sz val="11"/>
        <rFont val="ＭＳ Ｐゴシック"/>
        <family val="3"/>
        <charset val="128"/>
        <scheme val="minor"/>
      </rPr>
      <t>Ο</t>
    </r>
    <r>
      <rPr>
        <sz val="11"/>
        <rFont val="ＭＳ Ｐゴシック"/>
        <family val="3"/>
        <charset val="128"/>
        <scheme val="minor"/>
      </rPr>
      <t>-メチル)ガレート）が含まれています。メチル化カテキンは、ハウスダストやほこりなどによる目や鼻の不快感を軽減することが報告されています。</t>
    </r>
    <rPh sb="7" eb="8">
      <t>カ</t>
    </rPh>
    <phoneticPr fontId="2"/>
  </si>
  <si>
    <t>データベース検索により
特定された文献（n=42)
　　※重複10報含む</t>
    <rPh sb="6" eb="8">
      <t>ケンサク</t>
    </rPh>
    <rPh sb="12" eb="14">
      <t>トクテイ</t>
    </rPh>
    <rPh sb="17" eb="19">
      <t>ブンケン</t>
    </rPh>
    <rPh sb="29" eb="31">
      <t>チョウフク</t>
    </rPh>
    <rPh sb="33" eb="34">
      <t>ホウ</t>
    </rPh>
    <rPh sb="34" eb="35">
      <t>フク</t>
    </rPh>
    <phoneticPr fontId="2"/>
  </si>
  <si>
    <t>（n=42）　※重複含む</t>
    <rPh sb="8" eb="10">
      <t>チョウフク</t>
    </rPh>
    <rPh sb="10" eb="11">
      <t>フク</t>
    </rPh>
    <phoneticPr fontId="2"/>
  </si>
  <si>
    <t>本文を入手し、適格基準に合致しているかを
精査した文献（n=32）</t>
    <rPh sb="0" eb="2">
      <t>ホンブン</t>
    </rPh>
    <rPh sb="3" eb="5">
      <t>ニュウシュ</t>
    </rPh>
    <rPh sb="7" eb="9">
      <t>テキカク</t>
    </rPh>
    <rPh sb="9" eb="11">
      <t>キジュン</t>
    </rPh>
    <rPh sb="12" eb="14">
      <t>ガッチ</t>
    </rPh>
    <rPh sb="21" eb="23">
      <t>セイサ</t>
    </rPh>
    <rPh sb="25" eb="27">
      <t>ブンケン</t>
    </rPh>
    <phoneticPr fontId="2"/>
  </si>
  <si>
    <t>本文を精査した結果、
除外すべき理由があり
除外した文献（n=28）</t>
    <rPh sb="0" eb="2">
      <t>ホンブン</t>
    </rPh>
    <rPh sb="3" eb="5">
      <t>セイサ</t>
    </rPh>
    <rPh sb="7" eb="9">
      <t>ケッカ</t>
    </rPh>
    <rPh sb="11" eb="13">
      <t>ジョガイ</t>
    </rPh>
    <rPh sb="16" eb="18">
      <t>リユウ</t>
    </rPh>
    <rPh sb="22" eb="24">
      <t>ジョガイ</t>
    </rPh>
    <rPh sb="26" eb="28">
      <t>ブンケン</t>
    </rPh>
    <phoneticPr fontId="2"/>
  </si>
  <si>
    <t>評価対象食品と直接的関連性がない（メチル化カテキンが豊富な緑茶の効能評価ではない）。
（肌機能）</t>
    <rPh sb="0" eb="2">
      <t>ヒョウカ</t>
    </rPh>
    <rPh sb="2" eb="4">
      <t>タイショウ</t>
    </rPh>
    <rPh sb="4" eb="6">
      <t>ショクヒン</t>
    </rPh>
    <rPh sb="7" eb="10">
      <t>チョクセツテキ</t>
    </rPh>
    <rPh sb="10" eb="13">
      <t>カンレンセイ</t>
    </rPh>
    <rPh sb="44" eb="45">
      <t>ハダ</t>
    </rPh>
    <rPh sb="45" eb="47">
      <t>キノウ</t>
    </rPh>
    <phoneticPr fontId="11"/>
  </si>
  <si>
    <t>被験食品はスギ花粉飛散初期に効果があると考えるとの記載あり。</t>
    <phoneticPr fontId="2"/>
  </si>
  <si>
    <t>ITT</t>
    <phoneticPr fontId="2"/>
  </si>
  <si>
    <t>18名中1名が19歳との記載であったが、試験食品摂取開始時には20歳であったことを著者確認</t>
    <rPh sb="2" eb="3">
      <t>メイ</t>
    </rPh>
    <rPh sb="3" eb="4">
      <t>チュウ</t>
    </rPh>
    <rPh sb="5" eb="6">
      <t>メイ</t>
    </rPh>
    <rPh sb="9" eb="10">
      <t>サイ</t>
    </rPh>
    <rPh sb="12" eb="14">
      <t>キサイ</t>
    </rPh>
    <rPh sb="20" eb="22">
      <t>シケン</t>
    </rPh>
    <rPh sb="22" eb="24">
      <t>ショクヒン</t>
    </rPh>
    <rPh sb="24" eb="26">
      <t>セッシュ</t>
    </rPh>
    <rPh sb="26" eb="28">
      <t>カイシ</t>
    </rPh>
    <rPh sb="28" eb="29">
      <t>ジ</t>
    </rPh>
    <rPh sb="33" eb="34">
      <t>サイ</t>
    </rPh>
    <rPh sb="41" eb="43">
      <t>チョシャ</t>
    </rPh>
    <rPh sb="43" eb="45">
      <t>カクニン</t>
    </rPh>
    <phoneticPr fontId="2"/>
  </si>
  <si>
    <t>対象が18歳以上との記載であったが、20歳未満は含まれなかったことを著者確認</t>
    <rPh sb="0" eb="2">
      <t>タイショウ</t>
    </rPh>
    <rPh sb="5" eb="6">
      <t>サイ</t>
    </rPh>
    <rPh sb="6" eb="8">
      <t>イジョウ</t>
    </rPh>
    <rPh sb="10" eb="12">
      <t>キサイ</t>
    </rPh>
    <rPh sb="20" eb="21">
      <t>サイ</t>
    </rPh>
    <rPh sb="21" eb="23">
      <t>ミマン</t>
    </rPh>
    <rPh sb="24" eb="25">
      <t>フク</t>
    </rPh>
    <rPh sb="34" eb="36">
      <t>チョシャ</t>
    </rPh>
    <rPh sb="36" eb="38">
      <t>カクニン</t>
    </rPh>
    <phoneticPr fontId="2"/>
  </si>
  <si>
    <t>4報とも同じ研究グループの報告であること、ランダム化や割付の隠蔵化等の記載方法が不足している点や1報がPPS解析である点に、バイアスリスクを有する可能性があり、4報ともまとめの評価が中であるため中(-1)とした。</t>
    <phoneticPr fontId="2"/>
  </si>
  <si>
    <t>茶研報(2007)104, 43-50</t>
    <phoneticPr fontId="2"/>
  </si>
  <si>
    <t>’べにふうき’緑茶抽出条件の違いによるメチル化カテキン含有及びフェオホルビド生成量の変動</t>
    <rPh sb="7" eb="9">
      <t>リョクチャ</t>
    </rPh>
    <rPh sb="9" eb="11">
      <t>チュウシュツ</t>
    </rPh>
    <rPh sb="11" eb="13">
      <t>ジョウケン</t>
    </rPh>
    <rPh sb="14" eb="15">
      <t>チガ</t>
    </rPh>
    <rPh sb="22" eb="23">
      <t>カ</t>
    </rPh>
    <rPh sb="27" eb="29">
      <t>ガンユウ</t>
    </rPh>
    <rPh sb="29" eb="30">
      <t>オヨ</t>
    </rPh>
    <rPh sb="38" eb="40">
      <t>セイセイ</t>
    </rPh>
    <rPh sb="40" eb="41">
      <t>リョウ</t>
    </rPh>
    <rPh sb="42" eb="44">
      <t>ヘンドウ</t>
    </rPh>
    <phoneticPr fontId="2"/>
  </si>
  <si>
    <t>山本（前田）万里、前原明日香、江間かおり、水上裕造、加藤史子、廣野久子、物部真奈美</t>
    <rPh sb="0" eb="2">
      <t>ヤマモト</t>
    </rPh>
    <rPh sb="3" eb="5">
      <t>マエダ</t>
    </rPh>
    <rPh sb="6" eb="8">
      <t>マリ</t>
    </rPh>
    <rPh sb="9" eb="11">
      <t>マエハラ</t>
    </rPh>
    <rPh sb="11" eb="14">
      <t>アスカ</t>
    </rPh>
    <rPh sb="15" eb="17">
      <t>エマ</t>
    </rPh>
    <rPh sb="21" eb="23">
      <t>ミナカミ</t>
    </rPh>
    <rPh sb="23" eb="25">
      <t>ユウゾウ</t>
    </rPh>
    <rPh sb="26" eb="28">
      <t>カトウ</t>
    </rPh>
    <rPh sb="28" eb="30">
      <t>フミコ</t>
    </rPh>
    <rPh sb="31" eb="33">
      <t>ヒロノ</t>
    </rPh>
    <rPh sb="33" eb="35">
      <t>ヒサコ</t>
    </rPh>
    <rPh sb="36" eb="38">
      <t>モノノベ</t>
    </rPh>
    <rPh sb="38" eb="41">
      <t>マナミ</t>
    </rPh>
    <phoneticPr fontId="2"/>
  </si>
  <si>
    <r>
      <t>アレルギー関連研究ではない（</t>
    </r>
    <r>
      <rPr>
        <sz val="9"/>
        <rFont val="ＭＳ Ｐゴシック"/>
        <family val="3"/>
        <charset val="128"/>
      </rPr>
      <t>血管・血圧機能の研究）</t>
    </r>
    <rPh sb="19" eb="21">
      <t>キノウ</t>
    </rPh>
    <rPh sb="22" eb="24">
      <t>ケンキュウ</t>
    </rPh>
    <phoneticPr fontId="1"/>
  </si>
  <si>
    <t>介入試験ではない（動物試験）</t>
    <rPh sb="0" eb="2">
      <t>カイニュウ</t>
    </rPh>
    <rPh sb="2" eb="4">
      <t>シケン</t>
    </rPh>
    <rPh sb="9" eb="11">
      <t>ドウブツ</t>
    </rPh>
    <rPh sb="11" eb="13">
      <t>シケン</t>
    </rPh>
    <phoneticPr fontId="2"/>
  </si>
  <si>
    <r>
      <t>介入試験ではない（</t>
    </r>
    <r>
      <rPr>
        <i/>
        <sz val="9"/>
        <rFont val="ＭＳ Ｐゴシック"/>
        <family val="3"/>
        <charset val="128"/>
        <scheme val="minor"/>
      </rPr>
      <t>in vitro</t>
    </r>
    <r>
      <rPr>
        <sz val="9"/>
        <rFont val="ＭＳ Ｐゴシック"/>
        <family val="3"/>
        <charset val="128"/>
        <scheme val="minor"/>
      </rPr>
      <t>試験）</t>
    </r>
    <rPh sb="0" eb="2">
      <t>カイニュウ</t>
    </rPh>
    <rPh sb="2" eb="4">
      <t>シケン</t>
    </rPh>
    <rPh sb="17" eb="19">
      <t>シケン</t>
    </rPh>
    <phoneticPr fontId="2"/>
  </si>
  <si>
    <t>文献1</t>
    <rPh sb="0" eb="2">
      <t>ブンケン</t>
    </rPh>
    <phoneticPr fontId="2"/>
  </si>
  <si>
    <t>文献2</t>
    <rPh sb="0" eb="2">
      <t>ブンケン</t>
    </rPh>
    <phoneticPr fontId="2"/>
  </si>
  <si>
    <t>文献3</t>
    <rPh sb="0" eb="2">
      <t>ブンケン</t>
    </rPh>
    <phoneticPr fontId="2"/>
  </si>
  <si>
    <t>文献4</t>
    <rPh sb="0" eb="2">
      <t>ブンケン</t>
    </rPh>
    <phoneticPr fontId="2"/>
  </si>
  <si>
    <t>群間比較は未実施</t>
    <rPh sb="0" eb="2">
      <t>グンカン</t>
    </rPh>
    <rPh sb="2" eb="4">
      <t>ヒカク</t>
    </rPh>
    <rPh sb="5" eb="6">
      <t>ミ</t>
    </rPh>
    <rPh sb="6" eb="8">
      <t>ジッシ</t>
    </rPh>
    <phoneticPr fontId="2"/>
  </si>
  <si>
    <t>○○○(未定）</t>
    <rPh sb="4" eb="6">
      <t>ミテイ</t>
    </rPh>
    <phoneticPr fontId="2"/>
  </si>
  <si>
    <t>（n=10）　※重複分10報</t>
    <rPh sb="8" eb="11">
      <t>チョウフクブン</t>
    </rPh>
    <rPh sb="13" eb="14">
      <t>ホウ</t>
    </rPh>
    <phoneticPr fontId="2"/>
  </si>
  <si>
    <t>評価結果</t>
    <rPh sb="0" eb="2">
      <t>ヒョウカ</t>
    </rPh>
    <rPh sb="2" eb="4">
      <t>ケッカ</t>
    </rPh>
    <phoneticPr fontId="2"/>
  </si>
  <si>
    <t>コメント</t>
    <phoneticPr fontId="2"/>
  </si>
  <si>
    <t>目や鼻の不快感の軽減</t>
    <rPh sb="8" eb="10">
      <t>ケイゲン</t>
    </rPh>
    <phoneticPr fontId="2"/>
  </si>
  <si>
    <t>表示しようとする機能性</t>
    <rPh sb="0" eb="2">
      <t>ヒョウジ</t>
    </rPh>
    <rPh sb="8" eb="11">
      <t>キノウセイ</t>
    </rPh>
    <phoneticPr fontId="2"/>
  </si>
  <si>
    <t>商品名</t>
    <rPh sb="0" eb="3">
      <t>ショウヒンメイ</t>
    </rPh>
    <phoneticPr fontId="2"/>
  </si>
  <si>
    <r>
      <t>メチル化カテキン（Epigallocatechin-3-</t>
    </r>
    <r>
      <rPr>
        <i/>
        <sz val="11"/>
        <rFont val="ＭＳ Ｐゴシック"/>
        <family val="3"/>
        <charset val="128"/>
        <scheme val="minor"/>
      </rPr>
      <t>Ο</t>
    </r>
    <r>
      <rPr>
        <sz val="11"/>
        <rFont val="ＭＳ Ｐゴシック"/>
        <family val="3"/>
        <charset val="128"/>
        <scheme val="minor"/>
      </rPr>
      <t>(3-</t>
    </r>
    <r>
      <rPr>
        <i/>
        <sz val="11"/>
        <rFont val="ＭＳ Ｐゴシック"/>
        <family val="3"/>
        <charset val="128"/>
        <scheme val="minor"/>
      </rPr>
      <t>Ο</t>
    </r>
    <r>
      <rPr>
        <sz val="11"/>
        <rFont val="ＭＳ Ｐゴシック"/>
        <family val="3"/>
        <charset val="128"/>
        <scheme val="minor"/>
      </rPr>
      <t>-methyl)gallate）</t>
    </r>
    <phoneticPr fontId="2"/>
  </si>
  <si>
    <r>
      <t>メチル化カテキン（Epigallocatechin-3-</t>
    </r>
    <r>
      <rPr>
        <i/>
        <sz val="11"/>
        <color theme="1"/>
        <rFont val="ＭＳ Ｐゴシック"/>
        <family val="3"/>
        <charset val="128"/>
        <scheme val="minor"/>
      </rPr>
      <t>Ο</t>
    </r>
    <r>
      <rPr>
        <sz val="11"/>
        <color theme="1"/>
        <rFont val="ＭＳ Ｐゴシック"/>
        <family val="3"/>
        <charset val="128"/>
        <scheme val="minor"/>
      </rPr>
      <t>(3-</t>
    </r>
    <r>
      <rPr>
        <i/>
        <sz val="11"/>
        <color theme="1"/>
        <rFont val="ＭＳ Ｐゴシック"/>
        <family val="3"/>
        <charset val="128"/>
        <scheme val="minor"/>
      </rPr>
      <t>Ο</t>
    </r>
    <r>
      <rPr>
        <sz val="11"/>
        <color theme="1"/>
        <rFont val="ＭＳ Ｐゴシック"/>
        <family val="3"/>
        <charset val="128"/>
        <scheme val="minor"/>
      </rPr>
      <t>-methyl)gallate）</t>
    </r>
    <phoneticPr fontId="2"/>
  </si>
  <si>
    <r>
      <t>本品にはメチル化カテキン（エピガロカテキン-3-</t>
    </r>
    <r>
      <rPr>
        <i/>
        <sz val="11"/>
        <rFont val="ＭＳ Ｐゴシック"/>
        <family val="3"/>
        <charset val="128"/>
        <scheme val="minor"/>
      </rPr>
      <t>Ο</t>
    </r>
    <r>
      <rPr>
        <sz val="11"/>
        <rFont val="ＭＳ Ｐゴシック"/>
        <family val="3"/>
        <charset val="128"/>
        <scheme val="minor"/>
      </rPr>
      <t>(3-</t>
    </r>
    <r>
      <rPr>
        <i/>
        <sz val="11"/>
        <rFont val="ＭＳ Ｐゴシック"/>
        <family val="3"/>
        <charset val="128"/>
        <scheme val="minor"/>
      </rPr>
      <t>Ο</t>
    </r>
    <r>
      <rPr>
        <sz val="11"/>
        <rFont val="ＭＳ Ｐゴシック"/>
        <family val="3"/>
        <charset val="128"/>
        <scheme val="minor"/>
      </rPr>
      <t>-メチル)ガレート）が含まれています。メチル化カテキンは、ハウスダストやほこりなどによる目や鼻の不快感を軽減することが報告されています。</t>
    </r>
    <phoneticPr fontId="2"/>
  </si>
  <si>
    <r>
      <t>本品にはメチル化カテキン（エピガロカテキン-3-</t>
    </r>
    <r>
      <rPr>
        <i/>
        <sz val="11"/>
        <color theme="1"/>
        <rFont val="ＭＳ Ｐゴシック"/>
        <family val="3"/>
        <charset val="128"/>
        <scheme val="minor"/>
      </rPr>
      <t>Ο</t>
    </r>
    <r>
      <rPr>
        <sz val="11"/>
        <color theme="1"/>
        <rFont val="ＭＳ Ｐゴシック"/>
        <family val="3"/>
        <charset val="128"/>
        <scheme val="minor"/>
      </rPr>
      <t>(3-</t>
    </r>
    <r>
      <rPr>
        <i/>
        <sz val="11"/>
        <color theme="1"/>
        <rFont val="ＭＳ Ｐゴシック"/>
        <family val="3"/>
        <charset val="128"/>
        <scheme val="minor"/>
      </rPr>
      <t>Ο</t>
    </r>
    <r>
      <rPr>
        <sz val="11"/>
        <color theme="1"/>
        <rFont val="ＭＳ Ｐゴシック"/>
        <family val="3"/>
        <charset val="128"/>
        <scheme val="minor"/>
      </rPr>
      <t>-メチル)ガレート）が含まれています。メチル化カテキンは、ハウスダストやほこりなどによる目や鼻の不快感を軽減することが報告されています。</t>
    </r>
    <phoneticPr fontId="2"/>
  </si>
  <si>
    <t>スギ花粉症症状改善の研究だが、未成年を対象にしている。</t>
    <rPh sb="2" eb="5">
      <t>カフンショウ</t>
    </rPh>
    <rPh sb="5" eb="7">
      <t>ショウジョウ</t>
    </rPh>
    <rPh sb="7" eb="9">
      <t>カイゼン</t>
    </rPh>
    <rPh sb="10" eb="12">
      <t>ケンキュウ</t>
    </rPh>
    <rPh sb="15" eb="18">
      <t>ミセイネン</t>
    </rPh>
    <rPh sb="19" eb="21">
      <t>タイショウ</t>
    </rPh>
    <phoneticPr fontId="1"/>
  </si>
  <si>
    <t>○○○(商品名）に含まれる機能性関与成分メチル化カテキンの継続的な摂取による目や鼻の不快感軽減に関する研究レビュー</t>
    <rPh sb="4" eb="7">
      <t>ショウヒンメイ</t>
    </rPh>
    <rPh sb="9" eb="10">
      <t>フク</t>
    </rPh>
    <rPh sb="29" eb="32">
      <t>ケイゾクテキ</t>
    </rPh>
    <rPh sb="33" eb="35">
      <t>セッシュ</t>
    </rPh>
    <phoneticPr fontId="2"/>
  </si>
  <si>
    <t>メチル化カテキンの継続的な摂取は、対照群と比較して、目や鼻の不快感を軽減させるか？</t>
    <rPh sb="9" eb="12">
      <t>ケイゾクテキ</t>
    </rPh>
    <rPh sb="34" eb="36">
      <t>ケイゲン</t>
    </rPh>
    <phoneticPr fontId="2"/>
  </si>
  <si>
    <t>著者に被験物製造業者が含まれる</t>
    <phoneticPr fontId="2"/>
  </si>
  <si>
    <t xml:space="preserve">The impact of the catechol-O-methyltransferase genotype on vascular function and blood pressure after acute green tea ingestion </t>
    <phoneticPr fontId="2"/>
  </si>
  <si>
    <t xml:space="preserve"> Antihypertensive Effect of Benifuuki Tea Containing O-Methylated EGCG </t>
    <phoneticPr fontId="2"/>
  </si>
  <si>
    <t xml:space="preserve"> The Efficacy of Early Treatment of Seasonal Allergic Rhinitis with Benifuuki Green Tea Containing O-methylated Catechin before Pollen Exposure: An Open Randomized Study </t>
    <phoneticPr fontId="2"/>
  </si>
  <si>
    <t xml:space="preserve">メチル化カテキン(べにふうき緑茶)飲用長期5季4年の抗花粉症作用および血清IgE(RIST,RAST)抗体の動向—スギ・ヒノキ・ブタクサ花粉飛散時期飲用有無における1症例— </t>
    <phoneticPr fontId="2"/>
  </si>
  <si>
    <t xml:space="preserve">べにふうき茶は,TDI感作鼻アレルギーモデルラットにおけるヒスタミンシグナル伝達とマトリックスメタロプロテアーゼ‐9発現を抑制する  </t>
    <phoneticPr fontId="2"/>
  </si>
  <si>
    <t xml:space="preserve"> 「べにふうき」緑茶による脂肪蓄積抑制の作用機序 
</t>
    <phoneticPr fontId="2"/>
  </si>
  <si>
    <t>給茶機RICH+(リッチプラス)を用いた茶葉中各種健康機能性成分の抽出条件の検討</t>
    <phoneticPr fontId="2"/>
  </si>
  <si>
    <t>スギ花粉症に対するべにふうきエキス含有ティッシュの効果</t>
    <phoneticPr fontId="2"/>
  </si>
  <si>
    <t>高脂肪飼料摂取マウスにおける「べにふうき」緑茶の脂肪蓄積抑制効果</t>
    <phoneticPr fontId="2"/>
  </si>
  <si>
    <t>Efficient procedure for isolating methylated catechins from green tea and effective simultaneous analysis of ten catechins, three purine alkaloids, and gallic acid in tea by high-performance liquid chromatography with diode array detection</t>
    <phoneticPr fontId="2"/>
  </si>
  <si>
    <t>HPLC Analysis of Naturally Occurring Methylated Catechins, 3″- and 4″-Methyl-epigallocatechin Gallate, in Various Fresh Tea Leaves and Commercial Teas and Their Potent Inhibitory Effects on Inducible Nitric Oxide Synthase in Macrophages</t>
    <phoneticPr fontId="2"/>
  </si>
  <si>
    <t>CHIU Feng‐Lan, LIN Jen‐Kun (National Taiwan Univ., Taipei, TWN)</t>
    <phoneticPr fontId="2"/>
  </si>
  <si>
    <t>抗アレルギー成分含量を保持した低カフェイン`べにふうき',`べにほまれ緑茶製造法</t>
    <phoneticPr fontId="2"/>
  </si>
  <si>
    <t>カノーラ油中の茶テアフラビン及びメチル化カテキンの抗酸化作用</t>
    <phoneticPr fontId="2"/>
  </si>
  <si>
    <t>緑茶には二つの形のメチル化(‐)‐エピガロカテキン‐3‐ガラートが存在する</t>
    <phoneticPr fontId="2"/>
  </si>
  <si>
    <t>Epimerization of Tea Catechins and O-Methylated Derivatives of (-)-Epigallocatechin-3-O-gallate: Relationship between Epimerization and Chemical Structure.</t>
    <phoneticPr fontId="2"/>
  </si>
  <si>
    <t>Food Sci Technol Res. 2005; 11(3): 248-53.</t>
    <phoneticPr fontId="2"/>
  </si>
  <si>
    <t>Changes in O-methylated Catechin and Chemical Component Contents of `Benifuuki' Green Tea (Camellia sinensis L.) Beverage under Various Extraction Conditions</t>
    <phoneticPr fontId="2"/>
  </si>
  <si>
    <t xml:space="preserve">べにふうき飲茶によるスギ花粉症の鼻閉改善 </t>
    <phoneticPr fontId="2"/>
  </si>
  <si>
    <t xml:space="preserve">べにふうきのスギ花粉症に対する効果比較試験 </t>
    <phoneticPr fontId="2"/>
  </si>
  <si>
    <t>Idenfication of a methylated tea catechin as an inhibitor degranulation in human basophilic KU812 cells</t>
    <phoneticPr fontId="2"/>
  </si>
  <si>
    <t>UMIN-CTRに登録された未研究報告がなかったため、出版バイアスの可能性が否定できないこと。</t>
    <rPh sb="14" eb="15">
      <t>ミ</t>
    </rPh>
    <phoneticPr fontId="2"/>
  </si>
  <si>
    <t>UMIN-CTR 臨床試験登録情報を確認したところ、84件が抽出されたが、本レビューのアウトカムに適合する未報告研究は確認されなかった。（検索日：2015/12/24）。</t>
    <rPh sb="28" eb="29">
      <t>ケン</t>
    </rPh>
    <rPh sb="30" eb="32">
      <t>チュウシュツ</t>
    </rPh>
    <rPh sb="37" eb="38">
      <t>ホン</t>
    </rPh>
    <rPh sb="49" eb="51">
      <t>テキゴウ</t>
    </rPh>
    <rPh sb="53" eb="56">
      <t>ミホウコク</t>
    </rPh>
    <rPh sb="56" eb="58">
      <t>ケンキュウ</t>
    </rPh>
    <rPh sb="59" eb="61">
      <t>カクニン</t>
    </rPh>
    <phoneticPr fontId="2"/>
  </si>
  <si>
    <t>別紙様式（Ⅴ）-16　　（消費者庁の様式例を一部改変）</t>
    <rPh sb="0" eb="2">
      <t>ベッシ</t>
    </rPh>
    <rPh sb="2" eb="4">
      <t>ヨウシキ</t>
    </rPh>
    <phoneticPr fontId="2"/>
  </si>
  <si>
    <t>総合評価用集計表</t>
    <rPh sb="4" eb="5">
      <t>ヨウ</t>
    </rPh>
    <rPh sb="5" eb="8">
      <t>シュウケイヒョウ</t>
    </rPh>
    <phoneticPr fontId="15"/>
  </si>
  <si>
    <r>
      <t>メチル化カテキン（Epigallocatechin-3-</t>
    </r>
    <r>
      <rPr>
        <i/>
        <sz val="11"/>
        <rFont val="ＭＳ Ｐゴシック"/>
        <family val="3"/>
        <charset val="128"/>
      </rPr>
      <t>Ο</t>
    </r>
    <r>
      <rPr>
        <sz val="11"/>
        <rFont val="ＭＳ Ｐゴシック"/>
        <family val="3"/>
        <charset val="128"/>
      </rPr>
      <t>(3-</t>
    </r>
    <r>
      <rPr>
        <i/>
        <sz val="11"/>
        <rFont val="ＭＳ Ｐゴシック"/>
        <family val="3"/>
        <charset val="128"/>
      </rPr>
      <t>Ο</t>
    </r>
    <r>
      <rPr>
        <sz val="11"/>
        <rFont val="ＭＳ Ｐゴシック"/>
        <family val="3"/>
        <charset val="128"/>
      </rPr>
      <t>-methyl)gallate）</t>
    </r>
    <phoneticPr fontId="2"/>
  </si>
  <si>
    <r>
      <t>本品にはメチル化カテキン（エピガロカテキン-3-</t>
    </r>
    <r>
      <rPr>
        <i/>
        <sz val="11"/>
        <rFont val="ＭＳ Ｐゴシック"/>
        <family val="3"/>
        <charset val="128"/>
      </rPr>
      <t>Ο</t>
    </r>
    <r>
      <rPr>
        <sz val="11"/>
        <rFont val="ＭＳ Ｐゴシック"/>
        <family val="3"/>
        <charset val="128"/>
      </rPr>
      <t>(3-</t>
    </r>
    <r>
      <rPr>
        <i/>
        <sz val="11"/>
        <rFont val="ＭＳ Ｐゴシック"/>
        <family val="3"/>
        <charset val="128"/>
      </rPr>
      <t>Ο</t>
    </r>
    <r>
      <rPr>
        <sz val="11"/>
        <rFont val="ＭＳ Ｐゴシック"/>
        <family val="3"/>
        <charset val="128"/>
      </rPr>
      <t>-メチル)ガレート）が含まれています。メチル化カテキンは、ハウスダストやほこりなどによる目や鼻の不快感を軽減することが報告されています。</t>
    </r>
    <phoneticPr fontId="2"/>
  </si>
  <si>
    <t>効果あり</t>
    <rPh sb="0" eb="2">
      <t>コウカ</t>
    </rPh>
    <phoneticPr fontId="15"/>
  </si>
  <si>
    <t>判定保留</t>
    <rPh sb="0" eb="2">
      <t>ハンテイ</t>
    </rPh>
    <rPh sb="2" eb="4">
      <t>ホリュウ</t>
    </rPh>
    <phoneticPr fontId="15"/>
  </si>
  <si>
    <t>効果なし</t>
    <rPh sb="0" eb="2">
      <t>コウカ</t>
    </rPh>
    <phoneticPr fontId="15"/>
  </si>
  <si>
    <t>負の効果あり</t>
    <rPh sb="0" eb="1">
      <t>フ</t>
    </rPh>
    <rPh sb="2" eb="4">
      <t>コウカ</t>
    </rPh>
    <phoneticPr fontId="15"/>
  </si>
  <si>
    <t>ヒト介入試験</t>
    <rPh sb="2" eb="4">
      <t>カイニュウ</t>
    </rPh>
    <rPh sb="4" eb="6">
      <t>シケン</t>
    </rPh>
    <phoneticPr fontId="15"/>
  </si>
  <si>
    <t>合計</t>
    <rPh sb="0" eb="2">
      <t>ゴウケイ</t>
    </rPh>
    <phoneticPr fontId="15"/>
  </si>
  <si>
    <t>報</t>
    <phoneticPr fontId="15"/>
  </si>
  <si>
    <t>報</t>
    <phoneticPr fontId="15"/>
  </si>
  <si>
    <t>RCT以外</t>
    <rPh sb="3" eb="5">
      <t>イガイ</t>
    </rPh>
    <phoneticPr fontId="15"/>
  </si>
  <si>
    <t xml:space="preserve"> 総計：</t>
    <rPh sb="1" eb="3">
      <t>ソウケイ</t>
    </rPh>
    <phoneticPr fontId="15"/>
  </si>
  <si>
    <t>報</t>
    <rPh sb="0" eb="1">
      <t>ホウ</t>
    </rPh>
    <phoneticPr fontId="15"/>
  </si>
  <si>
    <t>QL1：</t>
    <phoneticPr fontId="15"/>
  </si>
  <si>
    <t>2 報</t>
    <phoneticPr fontId="2"/>
  </si>
  <si>
    <t>0 報</t>
    <rPh sb="2" eb="3">
      <t>ホウ</t>
    </rPh>
    <phoneticPr fontId="15"/>
  </si>
  <si>
    <t>0 報</t>
  </si>
  <si>
    <t>QL2：</t>
    <phoneticPr fontId="15"/>
  </si>
  <si>
    <t>2 報</t>
    <phoneticPr fontId="2"/>
  </si>
  <si>
    <t>0 報</t>
    <phoneticPr fontId="15"/>
  </si>
  <si>
    <t>QL3：</t>
    <phoneticPr fontId="15"/>
  </si>
  <si>
    <t>0 報</t>
    <phoneticPr fontId="15"/>
  </si>
  <si>
    <t>研究レビューの結果と表示しようとする機能性の関連性に関する考察</t>
    <rPh sb="0" eb="2">
      <t>ケンキュウ</t>
    </rPh>
    <rPh sb="7" eb="9">
      <t>ケッカ</t>
    </rPh>
    <rPh sb="10" eb="12">
      <t>ヒョウジ</t>
    </rPh>
    <rPh sb="18" eb="21">
      <t>キノウセイ</t>
    </rPh>
    <rPh sb="22" eb="25">
      <t>カンレンセイ</t>
    </rPh>
    <rPh sb="26" eb="27">
      <t>カン</t>
    </rPh>
    <rPh sb="29" eb="31">
      <t>コウサツ</t>
    </rPh>
    <phoneticPr fontId="15"/>
  </si>
  <si>
    <t>農林水産物の機能性評価委員会における評価結果は、以下の通りであった。
　科学的根拠レベルの総合評価（エビデンスの強さ）：A
　「研究タイプ、質、数」の目安：B
　一貫性の目安：A</t>
    <phoneticPr fontId="2"/>
  </si>
  <si>
    <t>【資金提供】
農林水産省委託プロジェクト「食品の安全性および機能性に関する総合研究」の助成の一部を受けて実施
【被験物質】
野菜茶業研究所製造
【著者】
著者に被験物製造業者が含まれる
（論文中に、割付は本研究に直接参加しない研究者が実施と記載されている）</t>
    <rPh sb="62" eb="64">
      <t>ヤサイ</t>
    </rPh>
    <rPh sb="64" eb="65">
      <t>チャ</t>
    </rPh>
    <rPh sb="65" eb="66">
      <t>ギョウ</t>
    </rPh>
    <rPh sb="66" eb="69">
      <t>ケンキュウショ</t>
    </rPh>
    <rPh sb="69" eb="71">
      <t>セイゾウ</t>
    </rPh>
    <rPh sb="95" eb="98">
      <t>ロンブンチュウ</t>
    </rPh>
    <rPh sb="100" eb="102">
      <t>ワリツケ</t>
    </rPh>
    <rPh sb="103" eb="106">
      <t>ホンケンキュウ</t>
    </rPh>
    <rPh sb="107" eb="109">
      <t>チョクセツ</t>
    </rPh>
    <rPh sb="109" eb="111">
      <t>サンカ</t>
    </rPh>
    <rPh sb="114" eb="117">
      <t>ケンキュウシャ</t>
    </rPh>
    <rPh sb="118" eb="120">
      <t>ジッシ</t>
    </rPh>
    <rPh sb="121" eb="123">
      <t>キサイ</t>
    </rPh>
    <phoneticPr fontId="2"/>
  </si>
  <si>
    <t xml:space="preserve">通年性アレルギー性鼻炎患者を対象とした「べにふうき」緑茶の抗アレルギー作用並びに安全性評価 </t>
    <phoneticPr fontId="2"/>
  </si>
  <si>
    <t xml:space="preserve">In vitro and in vivo anti-allergic effects of `benifuuki' green tea containig O-methylated catechin and ginger extract enhancement </t>
    <phoneticPr fontId="2"/>
  </si>
  <si>
    <t>#2 and (PT=原著論文 or CK=ヒト）</t>
    <phoneticPr fontId="2"/>
  </si>
  <si>
    <r>
      <t>　EGCGは摂取後1時間でピークとなり、その後は急激に消失し、摂取後24時間でほぼ消失する。それに対し、メチル化カテキンは、摂取後に穏やかに血中濃度が上昇し、摂取後6時間でピークとなり、摂取後24時間でほぼ消失する。その吸収量の差は、AUCで5.1倍、メチル化カテキンが大きい（</t>
    </r>
    <r>
      <rPr>
        <sz val="11"/>
        <rFont val="ＭＳ Ｐゴシック"/>
        <family val="3"/>
        <charset val="128"/>
        <scheme val="minor"/>
      </rPr>
      <t>Cytotechnology, 2007, 55(2-3):135-142</t>
    </r>
    <r>
      <rPr>
        <sz val="11"/>
        <color theme="1"/>
        <rFont val="ＭＳ Ｐゴシック"/>
        <family val="3"/>
        <charset val="128"/>
        <scheme val="minor"/>
      </rPr>
      <t xml:space="preserve">）。
　メチル化カテキンは、ヒト好塩基球株KU812表面の茶カテキン受容体67kDaラミニンレセプター（67LR）への結合により、ミオシンⅡ調節軽鎖（MRLC）のリン酸化および高親和性IgEレセプター（FcεRI）の発現を抑制した（J Agric Food Chem., 2012, 60(9):2165-70）。また、メチル化カテキンは、マスト細胞活性化における初期の伝達系に関連するマスト細胞内チロシンキナーゼ（Lynなど）のリン酸化を阻害した（Journal of Immunology, 2004, 172:4486-4492）。
　これらの作用により、メチル化カテキンは、マスト細胞の活性化（脱顆粒→ヒスタミン放出）を抑制し、アレルギー症状を抑制することによって目や鼻の不快感を軽減すると考えられる。
</t>
    </r>
    <rPh sb="49" eb="50">
      <t>タイ</t>
    </rPh>
    <rPh sb="55" eb="56">
      <t>カ</t>
    </rPh>
    <rPh sb="62" eb="64">
      <t>セッシュ</t>
    </rPh>
    <rPh sb="64" eb="65">
      <t>ゴ</t>
    </rPh>
    <rPh sb="66" eb="67">
      <t>オダ</t>
    </rPh>
    <rPh sb="70" eb="72">
      <t>ケッチュウ</t>
    </rPh>
    <rPh sb="72" eb="74">
      <t>ノウド</t>
    </rPh>
    <rPh sb="75" eb="77">
      <t>ジョウショウ</t>
    </rPh>
    <rPh sb="79" eb="81">
      <t>セッシュ</t>
    </rPh>
    <rPh sb="81" eb="82">
      <t>ゴ</t>
    </rPh>
    <rPh sb="83" eb="85">
      <t>ジカン</t>
    </rPh>
    <rPh sb="93" eb="95">
      <t>セッシュ</t>
    </rPh>
    <rPh sb="95" eb="96">
      <t>ゴ</t>
    </rPh>
    <rPh sb="98" eb="100">
      <t>ジカン</t>
    </rPh>
    <rPh sb="103" eb="105">
      <t>ショウシツ</t>
    </rPh>
    <rPh sb="110" eb="112">
      <t>キュウシュウ</t>
    </rPh>
    <rPh sb="112" eb="113">
      <t>リョウ</t>
    </rPh>
    <rPh sb="114" eb="115">
      <t>サ</t>
    </rPh>
    <rPh sb="124" eb="125">
      <t>バイ</t>
    </rPh>
    <rPh sb="129" eb="130">
      <t>カ</t>
    </rPh>
    <rPh sb="135" eb="136">
      <t>オオ</t>
    </rPh>
    <rPh sb="183" eb="184">
      <t>カ</t>
    </rPh>
    <rPh sb="192" eb="193">
      <t>ス</t>
    </rPh>
    <rPh sb="193" eb="195">
      <t>エンキ</t>
    </rPh>
    <rPh sb="195" eb="196">
      <t>キュウ</t>
    </rPh>
    <rPh sb="196" eb="197">
      <t>カブ</t>
    </rPh>
    <rPh sb="202" eb="204">
      <t>ヒョウメン</t>
    </rPh>
    <rPh sb="205" eb="206">
      <t>チャ</t>
    </rPh>
    <rPh sb="210" eb="213">
      <t>ジュヨウタイ</t>
    </rPh>
    <rPh sb="235" eb="237">
      <t>ケツゴウ</t>
    </rPh>
    <rPh sb="246" eb="248">
      <t>チョウセツ</t>
    </rPh>
    <rPh sb="248" eb="249">
      <t>カル</t>
    </rPh>
    <rPh sb="249" eb="250">
      <t>クサリ</t>
    </rPh>
    <rPh sb="259" eb="261">
      <t>サンカ</t>
    </rPh>
    <rPh sb="264" eb="265">
      <t>コウ</t>
    </rPh>
    <rPh sb="265" eb="268">
      <t>シンワセイ</t>
    </rPh>
    <rPh sb="284" eb="286">
      <t>ハツゲン</t>
    </rPh>
    <rPh sb="287" eb="289">
      <t>ヨクセイ</t>
    </rPh>
    <rPh sb="339" eb="340">
      <t>カ</t>
    </rPh>
    <rPh sb="349" eb="351">
      <t>サイボウ</t>
    </rPh>
    <rPh sb="351" eb="354">
      <t>カッセイカ</t>
    </rPh>
    <rPh sb="358" eb="360">
      <t>ショキ</t>
    </rPh>
    <rPh sb="361" eb="363">
      <t>デンタツ</t>
    </rPh>
    <rPh sb="363" eb="364">
      <t>ケイ</t>
    </rPh>
    <rPh sb="365" eb="367">
      <t>カンレン</t>
    </rPh>
    <rPh sb="372" eb="374">
      <t>サイボウ</t>
    </rPh>
    <rPh sb="374" eb="375">
      <t>ナイ</t>
    </rPh>
    <rPh sb="393" eb="395">
      <t>サンカ</t>
    </rPh>
    <rPh sb="396" eb="398">
      <t>ソガイ</t>
    </rPh>
    <rPh sb="451" eb="453">
      <t>サヨウ</t>
    </rPh>
    <rPh sb="460" eb="461">
      <t>カ</t>
    </rPh>
    <rPh sb="470" eb="472">
      <t>サイボウ</t>
    </rPh>
    <rPh sb="473" eb="476">
      <t>カッセイカ</t>
    </rPh>
    <rPh sb="477" eb="478">
      <t>ダツ</t>
    </rPh>
    <rPh sb="478" eb="480">
      <t>カリュウ</t>
    </rPh>
    <rPh sb="486" eb="488">
      <t>ホウシュツ</t>
    </rPh>
    <rPh sb="490" eb="492">
      <t>ヨクセイ</t>
    </rPh>
    <rPh sb="499" eb="501">
      <t>ショウジョウ</t>
    </rPh>
    <rPh sb="502" eb="504">
      <t>ヨクセイ</t>
    </rPh>
    <rPh sb="512" eb="513">
      <t>メ</t>
    </rPh>
    <rPh sb="514" eb="515">
      <t>ハナ</t>
    </rPh>
    <rPh sb="516" eb="519">
      <t>フカイカン</t>
    </rPh>
    <rPh sb="520" eb="522">
      <t>ケイゲン</t>
    </rPh>
    <rPh sb="525" eb="526">
      <t>カンガ</t>
    </rPh>
    <phoneticPr fontId="2"/>
  </si>
  <si>
    <t>4報すべての文献の著者に被験食品製造業者（あるいは同種の製品製造業者）が含む同じ研究グループの報告であること、ランダム化や割付の隠蔵化等の記載方法が不足している点や1報（文献1）がPPS解析である点に、バイアスリスクを有する可能性があり、4報ともまとめの評価が中(-1)であるためエビデンス総体の評価を中(-1)とした。</t>
    <phoneticPr fontId="2"/>
  </si>
  <si>
    <t>1報（文献2）では対照群との有意差について記載がなかったが、エビデンス総体への影響は重大ではないと判断し、低(0)と評価した。</t>
    <phoneticPr fontId="2"/>
  </si>
  <si>
    <t xml:space="preserve">非一貫性は、1報（文献2）が介入の前後での有意差であったが、残りの3報は対照群との比較での有意差があり、4報とも効果ありと判断したため、低(0)と評価した。
出版バイアスに関しては、採用文献が4報で、UMIN-CTRに登録された研究報告には本レビューのアウトカムに適合する未研究報告は確認されず、可能性が否定できないため、中(-1)と評価した。
</t>
    <phoneticPr fontId="2"/>
  </si>
  <si>
    <t>【研究レビューの結果】
適格基準に合致する4報の文献を採用した。採用文献4報は、日本語あるいは英語で記載された二重盲検無作為化比較試験（RCT）であり、いずれも日本人を対象に実施された試験であった。4報の論文の質は、QL1が2報、QL2が2報で、いずれも日本人成人の疾病に罹患していない者を対象とした査読あり論文であった。（なお、被験者背景については著者に確認）
研究レビューの結果は、4報すべての文献において、自覚症状ではあるものの日本アレルギー学会診療ガイドラインに準じた効果指標において、対照群と比較して有意な低下が3報で、1報は介入群の介入前後で有意差が確認されて、対照群では有意差がみられなかったことから、いずれも効果あり文献と判定した。ただし、いずれの採用論文も同じ研究グループの研究であり、その根拠は限定的であるものの、緑茶に含まれるメチル化カテキン26.8～34.9mg/日を4～12週間摂取することにより、目や鼻のアレルギー症状スコアに有意な低下が認められ、ハウスダストやほこりなどに暴露された時の目や鼻の不快感を軽減させることが確認された。（公財）日本健康・栄養食品協会の農林水産物の機能性評価委員会における総合評価は「A」であった。
以上の結果より、疾病に罹患していない者において、緑茶に含まれるメチル化カテキンの26.8～34.9mg/日、4～12週間以上の摂取は、ハウスダストやほこりなどに暴露された時の目や鼻の不快感を軽減させる機能性について明確で十分な根拠があると考えられた。</t>
    <rPh sb="1" eb="3">
      <t>ケンキュウ</t>
    </rPh>
    <rPh sb="8" eb="10">
      <t>ケッカ</t>
    </rPh>
    <phoneticPr fontId="2"/>
  </si>
  <si>
    <t>【食品の性状】
メチル化カテキンを含む緑茶は、2報（文献1、2）は茶葉をお茶（ペットボトル飲料）として摂取させたもので、他の2報（文献3、4）は茶葉ティーバッグを煮出した抽出液で摂取させたものの2形態であった。いずれも茶葉から熱水抽出した飲料である。後者については、機能性関与成分メチル化カテキンの摂取量のバラツキが懸念されたが、1報（文献4）では未発表ながら抽出率約70％が記載されており、また、別の文献（参考文献1）には抽出率約60％として記載されており、重大なバイアスリスクはないと考えられた。従って、本品との同等性は高いと考えられた。</t>
    <phoneticPr fontId="2"/>
  </si>
  <si>
    <t>【対象者】
いずれの採用文献も、通年性アレルギー性鼻炎あるいは季節性アレルギー性鼻炎（スギ花粉症）の不快症状を有する者を対象としたものである。被験者が日本アレルギー学会のアレルギー性鼻炎診療ガイドラインにおいて、軽症度～中症度であるとの記載があるものの、通院かつ医薬品を常用しておらず、試験責任医師（専門医）が治療を必要としないと判断した被験者を対象とした研究であることを著者に確認した。また、病者（重症の花粉症罹患者など）、未成年者、妊産婦、授乳婦を対象としている文献は除外した。
また、本研究レビューで採用された文献の試験実施国はすべて日本であり、被験者は日本人であることから、表示しようとする機能性に関して、日本人への外挿性に問題ないと考えられた。</t>
    <phoneticPr fontId="2"/>
  </si>
  <si>
    <t xml:space="preserve">【一日あたりの摂取目安量と摂取期間】
ティーバッグ形態の2報（文献3、4）においてはメチル化カテキン推定摂取量26.8mg/日(※1)～34.9mg/日（※2）、ペットボトル飲料の2報（文献1、2）ではメチル化カテキン摂取量34mg/日で、通年性および季節性アレルギー反応である目や鼻の不快感を軽減することが確認された。なお、メチル化カテキン摂取量17mg/日では効果が確認できなかった（文献2）。これらの摂取期間は、4～12週間であった。
以上より、メチル化カテキン26.8～34.9mg/日を含む緑茶飲料の摂取により、目や鼻のアレルギー症状スコアに有意な低下が認められ、ハウスダストやほこりなどに暴露された時の目や鼻の不快感を軽減させることが確認された。
(※1) 文献3ではティーバッグの茶葉3g中のメチル化カテキン44.7mgに対して、
　　　　抽出率約60％（参考文献1）として算出した。
　　　　 （メチル化カテキン推定摂取量44.7ｘ0.6＝26.8mg）
(※2) 文献4ではティーバッグの茶葉4g中のメチル化カテキン49.88mgに対して、
　　　　抽出率約70％（採用文献に記載あり）として算出した。
　　　　 （メチル化カテキン推定摂取量49.88ｘ0.7＝34.9mg）
</t>
    <phoneticPr fontId="2"/>
  </si>
  <si>
    <t>介入群
38名(男性16名、女性22名)
年齢　38.2±8.0歳
対照群
37名(男性16名、女性21名)
年齢　37.7±8.7歳</t>
    <phoneticPr fontId="2"/>
  </si>
  <si>
    <t>A群（「べにふうき群」）　23名
B群（「べにふうき 1/2群」）　23名
C群（「やぶきた群」）　22名
D群（「麦茶群」）　23名</t>
    <phoneticPr fontId="2"/>
  </si>
  <si>
    <t>A群：メチル化カテキンを含む茶葉「べにふうき」ティーバッグ3.0g（1.5g×2回、メチル化カテキン推定摂取量：26.8mg）をお茶として86日間飲用
B群：A群の被験食品にショウガ抽出物60mgを添加したものをお茶として86日間飲用
C群：メチル化カテキンを含まない茶葉「やぶきた」ティーバッグ3.0g（1.5g×2回、メチル化カテキン推定摂取量：0mg）をお茶として86日間飲用
メチル化カテキン（3g当たり）
　べにふうき：44.7 mg
　やぶきた：0 mg</t>
    <rPh sb="1" eb="2">
      <t>グン</t>
    </rPh>
    <rPh sb="6" eb="7">
      <t>カ</t>
    </rPh>
    <rPh sb="12" eb="13">
      <t>フク</t>
    </rPh>
    <rPh sb="40" eb="41">
      <t>カイ</t>
    </rPh>
    <rPh sb="45" eb="46">
      <t>カ</t>
    </rPh>
    <rPh sb="50" eb="52">
      <t>スイテイ</t>
    </rPh>
    <rPh sb="52" eb="54">
      <t>セッシュ</t>
    </rPh>
    <rPh sb="54" eb="55">
      <t>リョウ</t>
    </rPh>
    <rPh sb="65" eb="66">
      <t>チャ</t>
    </rPh>
    <rPh sb="71" eb="72">
      <t>ニチ</t>
    </rPh>
    <rPh sb="73" eb="75">
      <t>インヨウ</t>
    </rPh>
    <rPh sb="78" eb="79">
      <t>グン</t>
    </rPh>
    <rPh sb="81" eb="82">
      <t>グン</t>
    </rPh>
    <rPh sb="83" eb="85">
      <t>ヒケン</t>
    </rPh>
    <rPh sb="85" eb="87">
      <t>ショクヒン</t>
    </rPh>
    <rPh sb="92" eb="94">
      <t>チュウシュツ</t>
    </rPh>
    <rPh sb="94" eb="95">
      <t>ブツ</t>
    </rPh>
    <rPh sb="100" eb="102">
      <t>テンカ</t>
    </rPh>
    <rPh sb="108" eb="109">
      <t>チャ</t>
    </rPh>
    <rPh sb="114" eb="115">
      <t>ニチ</t>
    </rPh>
    <rPh sb="115" eb="116">
      <t>カン</t>
    </rPh>
    <rPh sb="116" eb="118">
      <t>インヨウ</t>
    </rPh>
    <rPh sb="120" eb="121">
      <t>グン</t>
    </rPh>
    <rPh sb="160" eb="161">
      <t>カイ</t>
    </rPh>
    <phoneticPr fontId="2"/>
  </si>
  <si>
    <t xml:space="preserve">
&lt;有効性試験&gt;
やぶきた群：1.44±0.75
麦茶群    ：1.48±0.85</t>
    <phoneticPr fontId="2"/>
  </si>
  <si>
    <t xml:space="preserve"> 
3週間後     6週間後     9週間後     12週間後    後観察4週
1.14±0.70  1.18±0.65  1.37±0.69  1.38±0.67  1.45±0.79
1.34±0.78  1.27±0.79  1.33±0.86  1.37±0.83  1.38±0.77</t>
    <phoneticPr fontId="2"/>
  </si>
  <si>
    <t xml:space="preserve"> 
3週間後  6週間後  9週間後  12週間後  後観察4週
-0.30    -0.26    -0.07    -0.06      0.01
-0.14    -0.21    -0.15    -0.11     -0.10</t>
    <phoneticPr fontId="2"/>
  </si>
  <si>
    <t xml:space="preserve"> 
3週   6週   9週  12週  後4週
 NS    NS    NS   NS    NS
 NS    NS    NS   NS    NS</t>
    <rPh sb="18" eb="19">
      <t>シュウ</t>
    </rPh>
    <phoneticPr fontId="2"/>
  </si>
  <si>
    <t xml:space="preserve">
&lt;有効性試験&gt;
べにふうき群   ：1.49±0.98
べにふうき1/2群：1.53±0.78</t>
    <phoneticPr fontId="2"/>
  </si>
  <si>
    <t xml:space="preserve"> 
3週間後     6週間後     9週間後     12週間後    後観察4週
1.23±0.74  1.15±0.79  1.16±0.77  1.20±0.88  1.30±0.71
1.32±0.60  1.22±0.68  1.39±0.89  1.34±0.83  1.49±0.86</t>
    <phoneticPr fontId="2"/>
  </si>
  <si>
    <t xml:space="preserve"> 
3週間後  6週間後  9週間後  12週間後  後観察4週
-0.26    -0.34    -0.33    -0.29     -0.19
-0.21    -0.31    -0.14    -0.19     -0.04</t>
    <phoneticPr fontId="2"/>
  </si>
  <si>
    <t xml:space="preserve"> 
3週   6週   9週  12週  後4週
&lt;0.05 &lt;0.01  NS   NS    NS
 NS    NS    NS   NS    NS</t>
    <phoneticPr fontId="2"/>
  </si>
  <si>
    <t xml:space="preserve"> 
&lt;有効性試験&gt;                    3週   6週   9週   12週  後4週
べにふうき群    vs やぶきた群   0.09 -0.03 -0.21 -0.18 -0.15
                vs 麦茶群 　　 -0.11 -0.12 -0.17 -0.17 -0.08
べにふうき1/2群 vs やぶきた群   0.18  0.04  0.02 -0.04  0.04
                vs 麦茶群      -0.02 -0.05  0.06 -0.03  0.11</t>
    <phoneticPr fontId="2"/>
  </si>
  <si>
    <t xml:space="preserve">
&lt;有効性試験&gt;
やぶきた群：1.47±0.78
麦茶群    ：1.51±0.85</t>
    <phoneticPr fontId="2"/>
  </si>
  <si>
    <t xml:space="preserve"> 
3週間後     6週間後     9週間後     12週間後    後観察4週
1.17±0.75  1.20±0.67  1.42±0.71  1.42±0.70  1.50±0.85
1.34±0.78  1.27±0.79  1.35±0.90  1.38±0.85  1.39±0.78</t>
    <phoneticPr fontId="2"/>
  </si>
  <si>
    <t xml:space="preserve"> 
3週間後  6週間後  9週間後  12週間後  後観察4週
-0.30    -0.27    -0.05    -0.05      0.03
-0.17    -0.24    -0.16    -0.13     -1.12</t>
    <phoneticPr fontId="2"/>
  </si>
  <si>
    <t xml:space="preserve">
&lt;有効性試験&gt;
べにふうき群   ：1.50±0.99
べにふうき1/2群：1.59±0.79</t>
    <rPh sb="14" eb="15">
      <t>グン</t>
    </rPh>
    <phoneticPr fontId="2"/>
  </si>
  <si>
    <t xml:space="preserve"> 
3週間後     6週間後     9週間後     12週間後    後観察4週
1.23±0.76  1.24±0.77  1.16±0.77  1.21±0.89  1.32±0.71
1.35±0.61  1.23±0.70  1.42±0.93  1.36±0.83  1.51±0.89</t>
    <phoneticPr fontId="2"/>
  </si>
  <si>
    <t xml:space="preserve"> 
3週間後  6週間後  9週間後  12週間後  後観察4週
-0.27      -0.26      -0.34      -0.29       -0.18
-0.24      -0.36      -0.17      -0.23       -0.08</t>
    <phoneticPr fontId="2"/>
  </si>
  <si>
    <t xml:space="preserve"> 
3週   6週   9週  12週  後4週
&lt;0.05 &lt;0.05  NS   NS    NS
 NS    NS    NS   NS    NS</t>
    <phoneticPr fontId="2"/>
  </si>
  <si>
    <t xml:space="preserve"> 
&lt;有効性試験&gt;                    3週   6週   9週   12週  後4週
べにふうき群    vs やぶきた群   0.06  0.04 -0.26 -0.21 -0.18
                vs 麦茶群      -0.11 -0.03 -0.19 -0.17 -0.07
べにふうき1/2群 vs やぶきた群   0.18  0.03  0.00 -0.06  0.01
                vs 麦茶群       0.01 -0.04  0.07 -0.02  0.12</t>
    <phoneticPr fontId="2"/>
  </si>
  <si>
    <t xml:space="preserve"> 
&lt;有効性試験&gt;                    3週   6週   9週   12週  後4週
べにふうき群    vs やぶきた群   0.03 -0.01 -0.14 -0.11  -0.01
                vs 麦茶群       0.01  0.04 -0.02 -0.02  -0.02
べにふうき1/2群 vs やぶきた群   0.01 -0.11 -0.17 -0.15   0.01
                vs 麦茶群      -0.01 -0.06 -0.05 -0.06   0.00</t>
    <phoneticPr fontId="2"/>
  </si>
  <si>
    <t xml:space="preserve"> 
3週   6週   9週  12週  後4週
 NS   &lt;0.05  NS   NS    NS
&lt;0.05 &lt;0.01  NS  &lt;0.05  NS</t>
    <phoneticPr fontId="2"/>
  </si>
  <si>
    <t xml:space="preserve"> 
3週間後  6週間後  9週間後  12週間後  後観察4週
-0.20    -0.24    -0.23    -0.20     -0.17
-0.21    -0.33    -0.25    -0.23     -0.14</t>
    <phoneticPr fontId="2"/>
  </si>
  <si>
    <t xml:space="preserve"> 
3週間後     6週間後     9週間後     12週間後    後観察4週
0.80±0.49  0.76±0.55  0.77±0.66  0.80±0.68  0.83±0.56
0.78±0.41  0.66±0.47  0.74±0.51  0.76±0.43  0.85±0.64</t>
    <phoneticPr fontId="2"/>
  </si>
  <si>
    <t xml:space="preserve">
&lt;有効性試験&gt;
べにふうき群   ：1.00±0.64
べにふうき1/2群：0.99±0.55</t>
    <phoneticPr fontId="2"/>
  </si>
  <si>
    <t xml:space="preserve"> 
3週間後  6週間後  9週間後  12週間後  後観察4週
-0.25    -0.25    -0.11    -0.11     -0.18
-0.16    -0.23    -0.16    -0.13     -0.10</t>
    <phoneticPr fontId="2"/>
  </si>
  <si>
    <t xml:space="preserve"> 
3週間後     6週間後     9週間後     12週間後    後観察4週
0.77±0.59  0.77±0.62  0.91±0.64  0.91±0.66  0.84±0.65
0.79±0.60  0.72±0.60  0.79±0.50  0.82±0.60  0.85±0.57</t>
    <phoneticPr fontId="2"/>
  </si>
  <si>
    <t xml:space="preserve">
&lt;有効性試験&gt;
やぶきた群：1.02±0.76
麦茶群    ：0.95±0.57</t>
    <phoneticPr fontId="2"/>
  </si>
  <si>
    <t xml:space="preserve">
&lt;有効性試験&gt;
やぶきた群：0.96±0.62
麦茶群    ：0.92±0.76</t>
    <phoneticPr fontId="2"/>
  </si>
  <si>
    <t xml:space="preserve">
3週間後     6週間後     9週間後     12週間後    後観察4週
0.83±0.64  0.82±0.63  0.99±0.72  1.09±0.68  1.02±0.79
0.86±0.84  0.77±0.77  0.99±0.95  1.05±0.86  1.04±0.74</t>
    <phoneticPr fontId="2"/>
  </si>
  <si>
    <t xml:space="preserve"> 
3週間後  6週間後  9週間後  12週間後  後観察4週
-0.13    -0.14     0.03     0.13      0.06
-0.06    -0.15     0.07     0.13      0.12</t>
    <phoneticPr fontId="2"/>
  </si>
  <si>
    <t xml:space="preserve">
&lt;有効性試験&gt;
べにふうき群   ：0.98±0.90
べにふうき1/2群：0.97±0.98</t>
    <phoneticPr fontId="2"/>
  </si>
  <si>
    <t xml:space="preserve">
3週間後     6週間後     9週間後     12週間後    後観察4週
0.88±0.70  0.83±0.68  0.87±0.75  0.91±0.91  0.99±0.82
0.90±0.70  0.91±0.76  1.05±1.00  1.01±0.94  1.12±0.96</t>
    <phoneticPr fontId="2"/>
  </si>
  <si>
    <t xml:space="preserve"> 
3週間後  6週間後  9週間後  12週間後  後観察4週
-0.10    -0.15    -0.11    -0.07      0.01
-0.07    -0.06     0.08     0.04      0.15</t>
    <phoneticPr fontId="2"/>
  </si>
  <si>
    <t xml:space="preserve"> 
3週   6週   9週  12週  後4週
 NS    NS    NS   NS    NS
 NS    NS    NS   NS    NS</t>
    <phoneticPr fontId="2"/>
  </si>
  <si>
    <t xml:space="preserve"> 
&lt;有効性試験&gt;                    3週   6週   9週   12週  後4週
べにふうき群    vs やぶきた群   0.05  0.01 -0.12 -0.18 -0.03
                vs 麦茶群       0.02  0.06 -0.12 -0.14 -0.05
べにふうき1/2群 vs やぶきた群   0.07  0.09  0.06 -0.08  0.10
                vs 麦茶群       0.04  0.14  0.06 -0.04  0.08</t>
    <rPh sb="178" eb="179">
      <t>グン</t>
    </rPh>
    <phoneticPr fontId="2"/>
  </si>
  <si>
    <t xml:space="preserve"> 
&lt;有効性試験&gt;                    3週   6週   9週   12週  後4週
べにふうき群    vs やぶきた群   0.14 -0.15 -0.17 -0.10 -0.20
                vs 麦茶群       0.01  0.00  0.14  0.04  0.02
べにふうき1/2群 vs やぶきた群   0.19 -0.10 -0.07 -0.03  0.12
                vs 麦茶群       0.06  0.05  0.24  0.11  0.34</t>
    <phoneticPr fontId="2"/>
  </si>
  <si>
    <t xml:space="preserve"> 
3週   6週   9週  12週  後4週
 NS   &lt;0.01  NS   NS    NS
 NS    NS    NS   NS    NS</t>
    <phoneticPr fontId="2"/>
  </si>
  <si>
    <t xml:space="preserve"> 
3週間後  6週間後  9週間後  12週間後  後観察4週
-0.18    -0.31    -0.25    -0.29     -0.27
-0.09    -0.22    -0.11    -0.18      0.09</t>
    <phoneticPr fontId="2"/>
  </si>
  <si>
    <t xml:space="preserve">
3週間後     6週間後     9週間後     12週間後    後観察4週
0.84±0.79  0.71±0.81  0.77±0.79  0.73±0.83  0.75±0.75
0.89±0.68  0.76±0.67  0.87±0.71  0.80±0.65  1.07±0.88</t>
    <phoneticPr fontId="2"/>
  </si>
  <si>
    <t xml:space="preserve">
&lt;有効性試験&gt;
べにふうき群   ：1.02±1.04
べにふうき1/2群：0.98±0.77</t>
    <phoneticPr fontId="2"/>
  </si>
  <si>
    <t xml:space="preserve"> 
3週間後  6週間後  9週間後  12週間後  後観察4週
-0.29    -0.13    -0.05    -0.16     -0.04
-0.09    -0.21    -0.29    -0.23     -0.19</t>
    <phoneticPr fontId="2"/>
  </si>
  <si>
    <t xml:space="preserve"> 
3週間後     6週間後     9週間後     12週間後    後観察4週
0.70±0.67  0.86±0.66  0.94±0.62  0.83±0.55  0.95±0.75
0.83±0.68  0.71±0.77  0.63±0.60  0.69±0.70  0.73±0.79</t>
    <phoneticPr fontId="2"/>
  </si>
  <si>
    <t xml:space="preserve">
&lt;有効性試験&gt;
やぶきた群：0.99±0.86
麦茶群    ：0.92±0.96</t>
    <phoneticPr fontId="2"/>
  </si>
  <si>
    <t xml:space="preserve">
&lt;有効性試験&gt;
やぶきた群：0.89±0.89
麦茶群    ：0.97±0.77</t>
    <phoneticPr fontId="2"/>
  </si>
  <si>
    <t xml:space="preserve"> 
3週間後     6週間後     9週間後     12週間後    後観察4週
0.66±0.77  0.66±0.75  0.49±0.61  0.45±0.52  0.50±0.65
0.85±0.72  0.63±0.71  0.63±0.73  0.53±0.69  0.52±0.56</t>
    <phoneticPr fontId="2"/>
  </si>
  <si>
    <t xml:space="preserve"> 
3週間後  6週間後  9週間後  12週間後  後観察4週
-0.23    -0.23    -0.40    -0.44     -0.39
-0.12    -0.34    -0.34    -0.44     -0.45</t>
    <phoneticPr fontId="2"/>
  </si>
  <si>
    <t xml:space="preserve"> 
3週   6週   9週   12週  後4週
&lt;0.01  NS   &lt;0.01 &lt;0.05  NS
 NS   &lt;0.05  NS    NS    NS</t>
    <phoneticPr fontId="2"/>
  </si>
  <si>
    <t xml:space="preserve">
&lt;有効性試験&gt;
べにふうき群   ：0.96±0.84
べにふうき1/2群：0.94±0.86</t>
    <phoneticPr fontId="2"/>
  </si>
  <si>
    <t xml:space="preserve"> 
3週間後     6週間後     9週間後     12週間後    後観察4週
0.64±0.75  0.63±0.71  0.57±0.75  0.51±0.75  0.58±0.66
0.77±0.80  0.68±0.78  0.69±0.72  0.70±0.77  0.72±0.79</t>
    <phoneticPr fontId="2"/>
  </si>
  <si>
    <t xml:space="preserve"> 
3週間後  6週間後  9週間後  12週間後  後観察4週
-0.32    -0.33    -0.39    -0.45     -0.38
-0.17    -0.26    -0.25    -0.24     -0.22</t>
    <phoneticPr fontId="2"/>
  </si>
  <si>
    <t xml:space="preserve"> 
3週   6週   9週   12週  後4週
 NS   &lt;0.05 &lt;0.01 &lt;0.01  NS
 NS    NS    NS    NS    NS</t>
    <phoneticPr fontId="2"/>
  </si>
  <si>
    <t>&lt;有効性試験&gt;                    3週   6週   9週   12週  後4週
べにふうき群    vs やぶきた群  -0.02 -0.03  0.08  0.06  0.08
                vs 麦茶群      -0.21  0.00 -0.06 -0.02  0.06
べにふうき1/2群 vs やぶきた群   0.11  0.02  0.20  0.25  0.22
                vs 麦茶群      -0.08  0.05  0.06  0.17  0.20</t>
    <phoneticPr fontId="2"/>
  </si>
  <si>
    <t xml:space="preserve"> 
&lt;有効性試験&gt;                    3週   6週   9週   12週  後4週
べにふうき群    vs やぶきた群  -0.01 -0.01  0.08  0.07  0.03
                vs 麦茶群      -0.19  0.03 -0.02  0.02  0.06
べにふうき1/2群 vs やぶきた群   0.11 -0.02  0.15  0.19  0.14
                vs 麦茶群      -0.07  0.02  0.05  0.14  0.17</t>
    <phoneticPr fontId="2"/>
  </si>
  <si>
    <t xml:space="preserve"> 
3週   6週   9週   12週  後4週
&lt;0.05 &lt;0.05 &lt;0.01 &lt;0.01  NS
 NS    NS    NS    NS    NS</t>
    <phoneticPr fontId="2"/>
  </si>
  <si>
    <t xml:space="preserve"> 
3週間後  6週間後  9週間後  12週間後  後観察4週
-0.35    -0.34    -0.39    -0.45     -0.42
-0.21    -0.33    -0.30    -0.31     -0.29</t>
    <phoneticPr fontId="2"/>
  </si>
  <si>
    <t xml:space="preserve"> 
3週間後     6週間後     9週間後     12週間後    後観察4週
0.70±0.87  0.71±0.96  0.66±0.99  0.60±1.00  0.63±0.73
0.82±0.87  0.70±0.81  0.73±0.77  0.72±0.76  0.74±0.78</t>
    <phoneticPr fontId="2"/>
  </si>
  <si>
    <t xml:space="preserve">
&lt;有効性試験&gt;
べにふうき群   ：1.05±1.02
べにふうき1/2群：1.03±1.00</t>
    <phoneticPr fontId="2"/>
  </si>
  <si>
    <t xml:space="preserve"> 
3週   6週   9週   12週  後4週
&lt;0.01  NS   &lt;0.05 &lt;0.05  NS
 NS   &lt;0.05  NS    NS    NS</t>
    <phoneticPr fontId="2"/>
  </si>
  <si>
    <t xml:space="preserve"> 
3週間後  6週間後  9週間後  12週間後  後観察4週
-0.24    -0.23    -0.37    -0.42     -0.35
-0.15    -0.36    -0.36    -0.46     -0.47</t>
    <phoneticPr fontId="2"/>
  </si>
  <si>
    <t xml:space="preserve"> 
3週間後     6週間後     9週間後     12週間後    後観察4週
0.71±0.79  0.72±0.77  0.58±0.65  0.53±0.55  0.60±0.72
0.89±0.82  0.68±0.82  0.68±0.85  0.58±0.82  0.57±0.71</t>
    <phoneticPr fontId="2"/>
  </si>
  <si>
    <t xml:space="preserve">
&lt;有効性試験&gt;
やぶきた群：0.95±0.92
麦茶群    ：1.04±0.87</t>
    <phoneticPr fontId="2"/>
  </si>
  <si>
    <t xml:space="preserve">
&lt;有効性試験&gt;
やぶきた群：0.87±0.88
麦茶群    ：0.91±0.81</t>
    <phoneticPr fontId="2"/>
  </si>
  <si>
    <t xml:space="preserve"> 
3週間後     6週間後     9週間後     12週間後    後観察4週
0.63±0.77  0.63±0.73  0.47±0.59  0.41±0.49  0.47±0.65
0.79±0.71  0.57±0.64  0.53±0.63  0.45±0.57  0.51±0.55</t>
    <phoneticPr fontId="2"/>
  </si>
  <si>
    <t xml:space="preserve"> 
3週間後  6週間後  9週間後  12週間後  後観察4週
-0.24    -0.24    -0.40    -0.46     -0.40
-0.12    -0.34    -0.38    -0.46     -0.40</t>
    <phoneticPr fontId="2"/>
  </si>
  <si>
    <t xml:space="preserve"> 
3週   6週   9週   12週  後4週
&lt;0.01  NS   &lt;0.05 &lt;0.05  NS
 NS    NS    NS    NS    NS</t>
    <phoneticPr fontId="2"/>
  </si>
  <si>
    <t xml:space="preserve">
&lt;有効性試験&gt;
べにふうき群   ：0.91±0.79
べにふうき1/2群：0.94±0.86</t>
    <phoneticPr fontId="2"/>
  </si>
  <si>
    <t xml:space="preserve"> 
3週間後     6週間後     9週間後     12週間後    後観察4週
0.63±0.73  0.60±0.72  0.53±0.72  0.49±0.73  0.57±0.67
0.73±0.78  0.63±0.77  0.68±0.73  0.68±0.76  0.69±0.77</t>
    <phoneticPr fontId="2"/>
  </si>
  <si>
    <t xml:space="preserve"> 
3週間後  6週間後  9週間後  12週間後  後観察4週
-0.28    -0.31    -0.38    -0.42     -0.34
-0.21    -0.31    -0.26    -0.26     -0.25</t>
    <phoneticPr fontId="2"/>
  </si>
  <si>
    <t xml:space="preserve"> 
3週   6週   9週   12週  後4週
 NS   &lt;0.05 &lt;0.05 &lt;0.05  NS
 NS    NS    NS    NS    NS</t>
    <rPh sb="3" eb="4">
      <t>シュウ</t>
    </rPh>
    <phoneticPr fontId="2"/>
  </si>
  <si>
    <t xml:space="preserve"> 
&lt;有効性試験&gt;                    3週   6週   9週   12週  後4週
べにふうき群    vs やぶきた群   0.00 -0.03  0.06  0.08  0.10
                vs 麦茶群      -0.16  0.03  0.00  0.04  0.06
べにふうき1/2群 vs やぶきた群   0.10  0.00  0.21  0.27  0.22
                vs 麦茶群      -0.06  0.06  0.15  0.23  0.18</t>
    <phoneticPr fontId="2"/>
  </si>
  <si>
    <t xml:space="preserve"> 
&lt;有効性試験&gt;                    3週   6週   9週   12週  後4週
べにふうき群    vs やぶきた群  -0.02 -0.06  0.01  0.03  0.05
                vs 麦茶群      -0.07 -0.04 -0.02  0.03  0.10
べにふうき1/2群 vs やぶきた群  -0.04 -0.06 -0.03  0.05  0.11
                vs 麦茶群      -0.09 -0.04 -0.06  0.05  0.16</t>
    <phoneticPr fontId="2"/>
  </si>
  <si>
    <t xml:space="preserve"> 
3週   6週   9週   12週  後4週
 NS    NS   &lt;0.05  NS    NS
 NS    NS    NS    NS    NS</t>
    <phoneticPr fontId="2"/>
  </si>
  <si>
    <t xml:space="preserve"> 
3週間後  6週間後  9週間後  12週間後  後観察4週
-0.07    -0.11    -0.12    -0.11     -0.10
-0.13    -0.15    -0.20    -0.13     -0.08</t>
    <phoneticPr fontId="2"/>
  </si>
  <si>
    <t xml:space="preserve"> 
3週間後     6週間後     9週間後     12週間後    後観察4週
0.34±0.66  0.30±0.58  0.29±0.61  0.30±0.64  0.31±0.61
0.32±0.45  0.30±0.48  0.25±0.41  0.32±0.51  0.37±0.59</t>
    <phoneticPr fontId="2"/>
  </si>
  <si>
    <t xml:space="preserve">
&lt;有効性試験&gt;
べにふうき群   ：0.41±0.71
べにふうき1/2群：0.45±0.55</t>
    <phoneticPr fontId="2"/>
  </si>
  <si>
    <t xml:space="preserve"> 
3週   6週   9週   12週  後4週
 NS    NS    NS    NS    NS
 NS    NS    NS    NS    NS</t>
    <phoneticPr fontId="2"/>
  </si>
  <si>
    <t xml:space="preserve"> 
3週間後  6週間後  9週間後  12週間後  後観察4週
-0.11    -0.11    -0.19    -0.20     -0.21
-0.03    -0.10    -0.13    -0.17     -0.23</t>
    <phoneticPr fontId="2"/>
  </si>
  <si>
    <t xml:space="preserve"> 
3週間後     6週間後     9週間後     12週間後    後観察4週
0.36±0.66  0.36±0.67  0.28±0.50  0.27±0.45  0.26±0.52
0.41±0.51  0.34±0.58  0.31±0.59  0.27±0.59  0.21±0.36</t>
    <phoneticPr fontId="2"/>
  </si>
  <si>
    <t xml:space="preserve">
&lt;有効性試験&gt;
やぶきた群：0.47±0.81
麦茶群    ：0.44±0.51</t>
    <phoneticPr fontId="2"/>
  </si>
  <si>
    <t>　　　　　〈摂取11週間後〉
べにふうき群　　　　　：　&lt;0.05
べにふうき＋ショウガ群：　&lt;0.01
　　（その他の時点ではいずれもNS)</t>
    <rPh sb="20" eb="21">
      <t>グン</t>
    </rPh>
    <rPh sb="44" eb="45">
      <t>グン</t>
    </rPh>
    <rPh sb="60" eb="62">
      <t>ジテン</t>
    </rPh>
    <phoneticPr fontId="2"/>
  </si>
  <si>
    <t>　　　　　〈摂取11週間後〉
べにふうき群　　　　　：　&lt;0.05
べにふうき＋ショウガ群：　&lt;0.01
　　（その他の時点ではいずれもNS)</t>
    <phoneticPr fontId="2"/>
  </si>
  <si>
    <t>　　　〈摂取11週間後＆13週間後〉
べにふうき群　　　　　：　　NS　
べにふうき＋ショウガ群：　&lt;0.01
　　（その他の時点ではいずれもNS)</t>
    <rPh sb="8" eb="9">
      <t>シュウ</t>
    </rPh>
    <rPh sb="9" eb="10">
      <t>カン</t>
    </rPh>
    <rPh sb="10" eb="11">
      <t>ゴ</t>
    </rPh>
    <phoneticPr fontId="2"/>
  </si>
  <si>
    <r>
      <t>A群：メチル化カテキン34mgを含む緑茶「べにふうき」700mL（350mL×2本）を12週間飲用
B群：メチル化カテキンを含まない緑茶「やぶきた」700mL（350mL×2本）を12週間飲用
メチル化カテキン（100mL当たり）</t>
    </r>
    <r>
      <rPr>
        <strike/>
        <sz val="11"/>
        <rFont val="ＭＳ Ｐゴシック"/>
        <family val="3"/>
        <charset val="128"/>
        <scheme val="minor"/>
      </rPr>
      <t xml:space="preserve">
</t>
    </r>
    <r>
      <rPr>
        <sz val="11"/>
        <rFont val="ＭＳ Ｐゴシック"/>
        <family val="3"/>
        <charset val="128"/>
        <scheme val="minor"/>
      </rPr>
      <t>　「べにふうき」：4.9 mg</t>
    </r>
    <r>
      <rPr>
        <strike/>
        <sz val="11"/>
        <rFont val="ＭＳ Ｐゴシック"/>
        <family val="3"/>
        <charset val="128"/>
        <scheme val="minor"/>
      </rPr>
      <t xml:space="preserve">
</t>
    </r>
    <r>
      <rPr>
        <sz val="11"/>
        <rFont val="ＭＳ Ｐゴシック"/>
        <family val="3"/>
        <charset val="128"/>
        <scheme val="minor"/>
      </rPr>
      <t>　「やぶきた」：0.0 mg</t>
    </r>
    <rPh sb="1" eb="2">
      <t>グン</t>
    </rPh>
    <rPh sb="6" eb="7">
      <t>カ</t>
    </rPh>
    <rPh sb="16" eb="17">
      <t>フク</t>
    </rPh>
    <rPh sb="18" eb="20">
      <t>リョクチャ</t>
    </rPh>
    <rPh sb="40" eb="41">
      <t>ホン</t>
    </rPh>
    <rPh sb="45" eb="47">
      <t>シュウカン</t>
    </rPh>
    <rPh sb="47" eb="49">
      <t>インヨウ</t>
    </rPh>
    <rPh sb="52" eb="53">
      <t>グン</t>
    </rPh>
    <rPh sb="57" eb="58">
      <t>カ</t>
    </rPh>
    <rPh sb="63" eb="64">
      <t>フク</t>
    </rPh>
    <rPh sb="67" eb="69">
      <t>リョクチャ</t>
    </rPh>
    <rPh sb="88" eb="89">
      <t>ホン</t>
    </rPh>
    <rPh sb="93" eb="95">
      <t>シュウカン</t>
    </rPh>
    <rPh sb="95" eb="97">
      <t>インヨウ</t>
    </rPh>
    <rPh sb="113" eb="114">
      <t>ア</t>
    </rPh>
    <phoneticPr fontId="2"/>
  </si>
  <si>
    <t>A群：メチル化カテキン34mgを含む緑茶「べにふうき」500mL（250mL×2本）を12週間飲用
B群：メチル化カテキン17mgを含む緑茶「べにふうき」500mL（250mL×2本）を12週間飲用
C群：メチル化カテキンを含まない緑茶「やぶきた」500mL（250mL×2本）を12週間飲用
D群：メチル化カテキンを含まない「麦茶」500mL（250mL×2本）を12週間飲用
メチル化カテキン（100mL当たり）
　A群：6.8mg
　B群：3.4 mg
　C群：0.0 mg
　D群：0.0 mg</t>
    <rPh sb="6" eb="7">
      <t>カ</t>
    </rPh>
    <rPh sb="16" eb="17">
      <t>フク</t>
    </rPh>
    <rPh sb="18" eb="20">
      <t>リョクチャ</t>
    </rPh>
    <rPh sb="40" eb="41">
      <t>ホン</t>
    </rPh>
    <rPh sb="45" eb="47">
      <t>シュウカン</t>
    </rPh>
    <rPh sb="47" eb="49">
      <t>インヨウ</t>
    </rPh>
    <rPh sb="52" eb="53">
      <t>グン</t>
    </rPh>
    <rPh sb="57" eb="58">
      <t>カ</t>
    </rPh>
    <rPh sb="67" eb="68">
      <t>フク</t>
    </rPh>
    <rPh sb="69" eb="71">
      <t>リョクチャ</t>
    </rPh>
    <rPh sb="91" eb="92">
      <t>ホン</t>
    </rPh>
    <rPh sb="96" eb="98">
      <t>シュウカン</t>
    </rPh>
    <rPh sb="98" eb="100">
      <t>インヨウ</t>
    </rPh>
    <rPh sb="167" eb="169">
      <t>ムギチャ</t>
    </rPh>
    <rPh sb="215" eb="216">
      <t>グン</t>
    </rPh>
    <phoneticPr fontId="2"/>
  </si>
  <si>
    <t>スギ花粉飛散時期に目・鼻の不快感を呈する22歳以上日本人成人男女　27名
解析対象　27名
A群（「べにふうき」）　
  9名 (男性7名、女性2名)
  年齢　39.1±9.9歳
B群（「べにふうき＋ショウガ抽出物」）
  9名(男性5名、女性4名)
  年齢　37.6±10.3歳
C群（「やぶきた」）　
  9名(男性5名、女性4名)
  年齢　41.8±12.3歳</t>
    <rPh sb="13" eb="16">
      <t>フカイカン</t>
    </rPh>
    <rPh sb="17" eb="18">
      <t>テイ</t>
    </rPh>
    <rPh sb="25" eb="28">
      <t>ニホンジン</t>
    </rPh>
    <rPh sb="28" eb="30">
      <t>セイジン</t>
    </rPh>
    <rPh sb="30" eb="32">
      <t>ダンジョ</t>
    </rPh>
    <rPh sb="35" eb="36">
      <t>メイ</t>
    </rPh>
    <rPh sb="37" eb="39">
      <t>カイセキ</t>
    </rPh>
    <rPh sb="39" eb="41">
      <t>タイショウ</t>
    </rPh>
    <rPh sb="44" eb="45">
      <t>メイ</t>
    </rPh>
    <rPh sb="48" eb="49">
      <t>グン</t>
    </rPh>
    <rPh sb="63" eb="64">
      <t>メイ</t>
    </rPh>
    <rPh sb="93" eb="94">
      <t>グン</t>
    </rPh>
    <rPh sb="106" eb="108">
      <t>チュウシュツ</t>
    </rPh>
    <rPh sb="108" eb="109">
      <t>ブツ</t>
    </rPh>
    <rPh sb="115" eb="116">
      <t>メイ</t>
    </rPh>
    <phoneticPr fontId="2"/>
  </si>
  <si>
    <t>スギ花粉症状を有する19歳～63歳日本人男女　18名
解析対象　18名
男性9名(平均年齢 38.3歳)
女性9名(平均年齢 40.6歳)
A群（「べにふじ」）　9名
  (男性4名、女性5名)
B群（「やぶきた」）　9名
  (男性5名、女性4名)</t>
    <rPh sb="4" eb="6">
      <t>ショウジョウ</t>
    </rPh>
    <rPh sb="7" eb="8">
      <t>ユウ</t>
    </rPh>
    <rPh sb="17" eb="19">
      <t>ニホン</t>
    </rPh>
    <rPh sb="19" eb="20">
      <t>ジン</t>
    </rPh>
    <rPh sb="20" eb="22">
      <t>ダンジョ</t>
    </rPh>
    <rPh sb="25" eb="26">
      <t>メイ</t>
    </rPh>
    <rPh sb="27" eb="29">
      <t>カイセキ</t>
    </rPh>
    <rPh sb="29" eb="31">
      <t>タイショウ</t>
    </rPh>
    <rPh sb="34" eb="35">
      <t>メイ</t>
    </rPh>
    <rPh sb="72" eb="73">
      <t>グン</t>
    </rPh>
    <rPh sb="83" eb="84">
      <t>メイ</t>
    </rPh>
    <rPh sb="100" eb="101">
      <t>グン</t>
    </rPh>
    <phoneticPr fontId="2"/>
  </si>
  <si>
    <t>A群：メチル化カテキンを含む茶葉「べにふじ」ティーバッグ2g（メチル化カテキン推定摂取量：34.9mg）をお茶として52日間飲用
B群：メチル化カテキンを含まない茶葉「やぶきた」ティーバッグ2g（メチル化カテキン推定摂取量：0mg）をお茶として52日間飲用
メチル化カテキン（乾物重％）
　べにふじ：1.25
　やぶきた：0</t>
    <rPh sb="1" eb="2">
      <t>グン</t>
    </rPh>
    <rPh sb="6" eb="7">
      <t>カ</t>
    </rPh>
    <rPh sb="12" eb="13">
      <t>フク</t>
    </rPh>
    <rPh sb="34" eb="35">
      <t>カ</t>
    </rPh>
    <rPh sb="39" eb="41">
      <t>スイテイ</t>
    </rPh>
    <rPh sb="41" eb="43">
      <t>セッシュ</t>
    </rPh>
    <rPh sb="43" eb="44">
      <t>リョウ</t>
    </rPh>
    <rPh sb="54" eb="55">
      <t>チャ</t>
    </rPh>
    <rPh sb="60" eb="61">
      <t>ニチ</t>
    </rPh>
    <rPh sb="62" eb="64">
      <t>インヨウ</t>
    </rPh>
    <rPh sb="67" eb="68">
      <t>グン</t>
    </rPh>
    <rPh sb="140" eb="142">
      <t>カンブツ</t>
    </rPh>
    <rPh sb="142" eb="143">
      <t>ジュウ</t>
    </rPh>
    <phoneticPr fontId="2"/>
  </si>
  <si>
    <t>通年性アレルギー性鼻炎症状を有する18歳以上日本人男女　91名
解析対象　91名
A群（「べにふうき群」）　
23名　(男性8名、女性15名)
年齢  38.5±9.7歳
B群（「べにふうき 1/2群」）
23名　(男性8名、女性15名)
年齢  37.2±7.8歳
C群（「やぶきた群」）　
22名　(男性7名、女性15名)
年齢　39.1±7.0歳
D群（「麦茶群」）　
23名　(男性7名、女性16名)
年齢　39.8±10.6歳</t>
    <rPh sb="0" eb="2">
      <t>ツウネン</t>
    </rPh>
    <rPh sb="2" eb="3">
      <t>セイ</t>
    </rPh>
    <rPh sb="8" eb="9">
      <t>セイ</t>
    </rPh>
    <rPh sb="9" eb="11">
      <t>ビエン</t>
    </rPh>
    <rPh sb="11" eb="13">
      <t>ショウジョウ</t>
    </rPh>
    <rPh sb="14" eb="15">
      <t>ユウ</t>
    </rPh>
    <rPh sb="22" eb="24">
      <t>ニホン</t>
    </rPh>
    <rPh sb="24" eb="25">
      <t>ジン</t>
    </rPh>
    <rPh sb="25" eb="27">
      <t>ダンジョ</t>
    </rPh>
    <rPh sb="30" eb="31">
      <t>メイ</t>
    </rPh>
    <rPh sb="32" eb="34">
      <t>カイセキ</t>
    </rPh>
    <rPh sb="34" eb="36">
      <t>タイショウ</t>
    </rPh>
    <rPh sb="39" eb="40">
      <t>メイ</t>
    </rPh>
    <phoneticPr fontId="2"/>
  </si>
  <si>
    <t>通年性アレルギー性鼻炎症状を有する20歳以上日本人男女　92名
解析対象　71名
A群（「べにふうき」）
38名(男性16名、女性22名)
年齢　38.2±8.0歳
B群（「やぶきた」）
37名(男性16名、女性21名)
年齢　37.7±8.7歳</t>
    <rPh sb="0" eb="2">
      <t>ツウネン</t>
    </rPh>
    <rPh sb="2" eb="3">
      <t>セイ</t>
    </rPh>
    <rPh sb="8" eb="9">
      <t>セイ</t>
    </rPh>
    <rPh sb="9" eb="11">
      <t>ビエン</t>
    </rPh>
    <rPh sb="11" eb="13">
      <t>ショウジョウ</t>
    </rPh>
    <rPh sb="14" eb="15">
      <t>ユウ</t>
    </rPh>
    <rPh sb="22" eb="24">
      <t>ニホン</t>
    </rPh>
    <rPh sb="24" eb="25">
      <t>ジン</t>
    </rPh>
    <rPh sb="25" eb="27">
      <t>ダンジョ</t>
    </rPh>
    <rPh sb="30" eb="31">
      <t>メイ</t>
    </rPh>
    <rPh sb="32" eb="34">
      <t>カイセキ</t>
    </rPh>
    <rPh sb="34" eb="36">
      <t>タイショウ</t>
    </rPh>
    <rPh sb="39" eb="40">
      <t>メイ</t>
    </rPh>
    <rPh sb="43" eb="44">
      <t>グン</t>
    </rPh>
    <rPh sb="86" eb="87">
      <t>グン</t>
    </rPh>
    <phoneticPr fontId="2"/>
  </si>
  <si>
    <t>【研究レビューにおけるアウトカム指標と表示しようとする機能性の関連性】
本研究レビューのアウトカム「目や鼻の不快感の軽減」の効果指標は国内においても広く用いられている日本アレルギー学会診療ガイドラインに準じた症状スコアが用いられており、これらの不快感の原因はハウスダストやほこりなどであることから、表示しようとする機能性との関連性は高いと考えられた。</t>
    <rPh sb="122" eb="125">
      <t>フカイカン</t>
    </rPh>
    <phoneticPr fontId="2"/>
  </si>
  <si>
    <t>対照食品（メチル化カテキンを含まない食品）の摂取</t>
    <rPh sb="0" eb="2">
      <t>タイショウ</t>
    </rPh>
    <rPh sb="2" eb="4">
      <t>ショクヒン</t>
    </rPh>
    <rPh sb="8" eb="9">
      <t>カ</t>
    </rPh>
    <rPh sb="14" eb="15">
      <t>フク</t>
    </rPh>
    <rPh sb="18" eb="20">
      <t>ショクヒン</t>
    </rPh>
    <rPh sb="22" eb="24">
      <t>セッシュ</t>
    </rPh>
    <phoneticPr fontId="2"/>
  </si>
  <si>
    <t>緑茶に由来するメチル化カテキンを含む食品の継続的な摂取</t>
    <rPh sb="0" eb="2">
      <t>リョクチャ</t>
    </rPh>
    <rPh sb="3" eb="5">
      <t>ユライ</t>
    </rPh>
    <rPh sb="10" eb="11">
      <t>カ</t>
    </rPh>
    <rPh sb="16" eb="17">
      <t>フク</t>
    </rPh>
    <rPh sb="18" eb="20">
      <t>ショクヒン</t>
    </rPh>
    <rPh sb="21" eb="24">
      <t>ケイゾクテキ</t>
    </rPh>
    <rPh sb="25" eb="27">
      <t>セッシュ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</si>
</sst>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報&quot;"/>
    <numFmt numFmtId="177" formatCode="General&quot;報）&quot;"/>
  </numFmts>
  <fonts count="4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2"/>
      <name val="ＭＳ Ｐゴシック"/>
      <family val="3"/>
      <charset val="128"/>
      <scheme val="minor"/>
    </font>
    <font>
      <sz val="12"/>
      <name val="ＭＳ Ｐゴシック"/>
      <family val="2"/>
      <charset val="128"/>
      <scheme val="minor"/>
    </font>
    <font>
      <sz val="11"/>
      <name val="Arial"/>
      <family val="2"/>
    </font>
    <font>
      <sz val="9"/>
      <name val="ＭＳ Ｐゴシック"/>
      <family val="3"/>
      <charset val="128"/>
      <scheme val="minor"/>
    </font>
    <font>
      <b/>
      <sz val="8"/>
      <name val="ＭＳ Ｐゴシック"/>
      <family val="3"/>
      <charset val="128"/>
      <scheme val="minor"/>
    </font>
    <font>
      <sz val="7"/>
      <name val="ＭＳ Ｐゴシック"/>
      <family val="3"/>
      <charset val="128"/>
      <scheme val="minor"/>
    </font>
    <font>
      <sz val="11"/>
      <name val="ＭＳ Ｐゴシック"/>
      <family val="3"/>
      <charset val="128"/>
    </font>
    <font>
      <sz val="12"/>
      <name val="Arial"/>
      <family val="2"/>
    </font>
    <font>
      <sz val="12"/>
      <name val="ＭＳ Ｐゴシック"/>
      <family val="3"/>
      <charset val="128"/>
    </font>
    <font>
      <sz val="6"/>
      <name val="ＭＳ Ｐゴシック"/>
      <family val="3"/>
      <charset val="128"/>
    </font>
    <font>
      <sz val="9"/>
      <name val="ＭＳ Ｐゴシック"/>
      <family val="3"/>
      <charset val="128"/>
    </font>
    <font>
      <vertAlign val="superscript"/>
      <sz val="10"/>
      <name val="ＭＳ Ｐゴシック"/>
      <family val="3"/>
      <charset val="128"/>
      <scheme val="minor"/>
    </font>
    <font>
      <strike/>
      <sz val="9"/>
      <name val="ＭＳ Ｐゴシック"/>
      <family val="3"/>
      <charset val="128"/>
      <scheme val="minor"/>
    </font>
    <font>
      <vertAlign val="superscript"/>
      <sz val="11"/>
      <name val="ＭＳ Ｐゴシック"/>
      <family val="3"/>
      <charset val="128"/>
      <scheme val="minor"/>
    </font>
    <font>
      <sz val="11"/>
      <color theme="1"/>
      <name val="ＭＳ Ｐゴシック"/>
      <family val="3"/>
      <charset val="128"/>
      <scheme val="minor"/>
    </font>
    <font>
      <sz val="11"/>
      <color theme="1"/>
      <name val="Arial"/>
      <family val="2"/>
    </font>
    <font>
      <sz val="12"/>
      <color theme="1"/>
      <name val="ＭＳ Ｐゴシック"/>
      <family val="3"/>
      <charset val="128"/>
      <scheme val="minor"/>
    </font>
    <font>
      <b/>
      <sz val="10"/>
      <name val="ＭＳ Ｐゴシック"/>
      <family val="3"/>
      <charset val="128"/>
      <scheme val="minor"/>
    </font>
    <font>
      <sz val="11"/>
      <color rgb="FFFF0000"/>
      <name val="ＭＳ Ｐゴシック"/>
      <family val="3"/>
      <charset val="128"/>
      <scheme val="minor"/>
    </font>
    <font>
      <sz val="10"/>
      <name val="ＭＳ Ｐゴシック"/>
      <family val="3"/>
      <charset val="128"/>
    </font>
    <font>
      <b/>
      <sz val="12"/>
      <name val="ＭＳ Ｐゴシック"/>
      <family val="3"/>
      <charset val="128"/>
      <scheme val="minor"/>
    </font>
    <font>
      <i/>
      <sz val="11"/>
      <name val="ＭＳ Ｐゴシック"/>
      <family val="3"/>
      <charset val="128"/>
      <scheme val="minor"/>
    </font>
    <font>
      <i/>
      <sz val="9"/>
      <name val="ＭＳ Ｐゴシック"/>
      <family val="3"/>
      <charset val="128"/>
      <scheme val="minor"/>
    </font>
    <font>
      <i/>
      <sz val="11"/>
      <color theme="1"/>
      <name val="ＭＳ Ｐゴシック"/>
      <family val="3"/>
      <charset val="128"/>
      <scheme val="minor"/>
    </font>
    <font>
      <strike/>
      <sz val="11"/>
      <color rgb="FFFF0000"/>
      <name val="ＭＳ Ｐゴシック"/>
      <family val="3"/>
      <charset val="128"/>
      <scheme val="minor"/>
    </font>
    <font>
      <sz val="11"/>
      <color theme="1"/>
      <name val="ＭＳ ゴシック"/>
      <family val="3"/>
      <charset val="128"/>
    </font>
    <font>
      <sz val="10"/>
      <name val="ＭＳ ゴシック"/>
      <family val="3"/>
      <charset val="128"/>
    </font>
    <font>
      <strike/>
      <sz val="11"/>
      <name val="ＭＳ Ｐゴシック"/>
      <family val="3"/>
      <charset val="128"/>
      <scheme val="minor"/>
    </font>
    <font>
      <i/>
      <sz val="11"/>
      <name val="ＭＳ Ｐゴシック"/>
      <family val="3"/>
      <charset val="128"/>
    </font>
    <font>
      <b/>
      <sz val="18"/>
      <name val="ＭＳ Ｐゴシック"/>
      <family val="3"/>
      <charset val="128"/>
    </font>
    <font>
      <sz val="11"/>
      <color theme="1"/>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4"/>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12" fillId="0" borderId="0">
      <alignment vertical="center"/>
    </xf>
    <xf numFmtId="0" fontId="20" fillId="0" borderId="0">
      <alignment vertical="center"/>
    </xf>
  </cellStyleXfs>
  <cellXfs count="32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Fill="1">
      <alignment vertical="center"/>
    </xf>
    <xf numFmtId="0" fontId="1" fillId="0" borderId="0" xfId="0" applyFont="1" applyAlignment="1">
      <alignment horizontal="left" vertical="center" wrapText="1"/>
    </xf>
    <xf numFmtId="0" fontId="7"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6" fillId="2" borderId="0" xfId="0" applyFont="1" applyFill="1" applyAlignment="1">
      <alignment vertical="center"/>
    </xf>
    <xf numFmtId="0" fontId="1" fillId="0" borderId="1" xfId="0" applyFont="1" applyBorder="1" applyAlignment="1">
      <alignment horizontal="left" vertical="center" wrapText="1"/>
    </xf>
    <xf numFmtId="0" fontId="6" fillId="2" borderId="0" xfId="0" applyFont="1" applyFill="1" applyAlignment="1">
      <alignment vertical="center"/>
    </xf>
    <xf numFmtId="0" fontId="1" fillId="0" borderId="6" xfId="0" applyFont="1" applyBorder="1">
      <alignment vertical="center"/>
    </xf>
    <xf numFmtId="0" fontId="1" fillId="0" borderId="7" xfId="0" applyFont="1" applyBorder="1">
      <alignment vertical="center"/>
    </xf>
    <xf numFmtId="0" fontId="1" fillId="0" borderId="7" xfId="0" applyFont="1" applyBorder="1" applyAlignment="1">
      <alignment horizontal="right" vertical="center"/>
    </xf>
    <xf numFmtId="0" fontId="1" fillId="0" borderId="8"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2" xfId="0" applyFont="1" applyBorder="1" applyAlignment="1">
      <alignment horizontal="right" vertical="center"/>
    </xf>
    <xf numFmtId="0" fontId="1" fillId="0" borderId="13" xfId="0" applyFont="1" applyBorder="1">
      <alignment vertical="center"/>
    </xf>
    <xf numFmtId="0" fontId="1" fillId="0" borderId="0" xfId="0" applyFont="1" applyAlignment="1">
      <alignment horizontal="left" vertical="center"/>
    </xf>
    <xf numFmtId="0" fontId="6" fillId="0" borderId="0" xfId="0" applyFont="1" applyFill="1" applyAlignment="1">
      <alignment horizontal="left" vertical="center"/>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quotePrefix="1" applyFont="1" applyBorder="1" applyAlignment="1">
      <alignment horizontal="left" vertical="top" wrapText="1"/>
    </xf>
    <xf numFmtId="0" fontId="9"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0" fontId="10" fillId="0" borderId="0" xfId="0" applyFont="1">
      <alignment vertical="center"/>
    </xf>
    <xf numFmtId="0" fontId="5" fillId="0" borderId="0" xfId="0" applyFont="1" applyAlignment="1">
      <alignment horizontal="center" vertical="center"/>
    </xf>
    <xf numFmtId="0" fontId="1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left" vertical="top" wrapText="1"/>
    </xf>
    <xf numFmtId="0" fontId="1" fillId="0" borderId="1" xfId="0" applyFont="1" applyBorder="1" applyAlignment="1">
      <alignment vertical="top" wrapText="1"/>
    </xf>
    <xf numFmtId="0" fontId="3" fillId="0" borderId="0" xfId="0" applyFont="1" applyAlignment="1">
      <alignment horizontal="center" vertical="center"/>
    </xf>
    <xf numFmtId="0" fontId="6" fillId="0" borderId="0" xfId="0" applyFont="1" applyFill="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vertical="center" wrapText="1"/>
    </xf>
    <xf numFmtId="0" fontId="4" fillId="0" borderId="7"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12" fillId="0" borderId="0" xfId="0" applyFont="1" applyFill="1">
      <alignment vertical="center"/>
    </xf>
    <xf numFmtId="0" fontId="18" fillId="0" borderId="9" xfId="0" applyFont="1" applyBorder="1" applyAlignment="1">
      <alignment vertical="top" wrapText="1"/>
    </xf>
    <xf numFmtId="0" fontId="1" fillId="0" borderId="9" xfId="0" applyFont="1" applyBorder="1" applyAlignment="1">
      <alignment vertical="center" wrapText="1"/>
    </xf>
    <xf numFmtId="0" fontId="1" fillId="0" borderId="12" xfId="0" applyFont="1" applyBorder="1" applyAlignment="1">
      <alignment horizontal="left" vertical="top"/>
    </xf>
    <xf numFmtId="0" fontId="1" fillId="0" borderId="12" xfId="0" applyFont="1" applyBorder="1" applyAlignment="1">
      <alignment horizontal="center" vertical="center" wrapText="1"/>
    </xf>
    <xf numFmtId="0" fontId="1" fillId="0" borderId="12" xfId="0" applyFont="1" applyBorder="1" applyAlignment="1">
      <alignment vertical="center" wrapText="1"/>
    </xf>
    <xf numFmtId="0" fontId="1" fillId="0" borderId="1" xfId="0" applyFont="1" applyBorder="1" applyAlignment="1">
      <alignment horizontal="center" vertical="center" textRotation="255" wrapText="1"/>
    </xf>
    <xf numFmtId="0" fontId="9" fillId="0" borderId="0"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1" xfId="0" applyFont="1" applyBorder="1" applyAlignment="1">
      <alignment vertical="top"/>
    </xf>
    <xf numFmtId="0" fontId="1" fillId="0" borderId="3" xfId="0" applyFont="1" applyBorder="1" applyAlignment="1">
      <alignment vertical="top"/>
    </xf>
    <xf numFmtId="0" fontId="1" fillId="0" borderId="0" xfId="0" applyFont="1" applyAlignment="1">
      <alignment vertical="top"/>
    </xf>
    <xf numFmtId="0" fontId="20" fillId="0" borderId="0" xfId="0" applyFont="1" applyAlignment="1">
      <alignment horizontal="left" vertical="center"/>
    </xf>
    <xf numFmtId="0" fontId="21" fillId="0" borderId="0" xfId="0" applyFont="1" applyAlignment="1">
      <alignment horizontal="right" vertical="center"/>
    </xf>
    <xf numFmtId="0" fontId="20" fillId="0" borderId="0" xfId="0" applyFont="1">
      <alignment vertical="center"/>
    </xf>
    <xf numFmtId="0" fontId="20" fillId="0" borderId="1" xfId="0" applyFont="1" applyBorder="1" applyAlignment="1">
      <alignment horizontal="left" vertical="center" wrapText="1"/>
    </xf>
    <xf numFmtId="0" fontId="22" fillId="0" borderId="0" xfId="0" applyFont="1" applyAlignment="1">
      <alignment horizontal="left" vertical="center"/>
    </xf>
    <xf numFmtId="0" fontId="23" fillId="0" borderId="0" xfId="0" applyFont="1">
      <alignment vertical="center"/>
    </xf>
    <xf numFmtId="0" fontId="13" fillId="0" borderId="0" xfId="0" applyFont="1" applyAlignment="1">
      <alignment horizontal="right" vertical="center"/>
    </xf>
    <xf numFmtId="0" fontId="24" fillId="0" borderId="0" xfId="0" applyFont="1" applyBorder="1" applyAlignment="1">
      <alignment vertical="center" wrapText="1" shrinkToFit="1"/>
    </xf>
    <xf numFmtId="0" fontId="25" fillId="0" borderId="1" xfId="0" applyFont="1" applyFill="1" applyBorder="1" applyAlignment="1">
      <alignment horizontal="center" vertical="center"/>
    </xf>
    <xf numFmtId="0" fontId="8" fillId="0" borderId="0" xfId="0" applyFont="1" applyAlignment="1">
      <alignment vertical="center"/>
    </xf>
    <xf numFmtId="14" fontId="8" fillId="0" borderId="0" xfId="0" applyNumberFormat="1" applyFont="1" applyAlignment="1">
      <alignment vertical="center"/>
    </xf>
    <xf numFmtId="49" fontId="1" fillId="0" borderId="1" xfId="0" applyNumberFormat="1" applyFont="1" applyBorder="1" applyAlignment="1">
      <alignment horizontal="left" vertical="top"/>
    </xf>
    <xf numFmtId="0" fontId="1" fillId="3" borderId="1" xfId="0" applyFont="1" applyFill="1" applyBorder="1" applyAlignment="1">
      <alignment horizontal="left" vertical="center" wrapText="1"/>
    </xf>
    <xf numFmtId="0" fontId="1" fillId="3" borderId="1" xfId="0" applyFont="1" applyFill="1" applyBorder="1" applyAlignment="1">
      <alignment horizontal="left" vertical="center" wrapText="1" shrinkToFit="1"/>
    </xf>
    <xf numFmtId="0" fontId="20" fillId="0" borderId="1" xfId="0" applyFont="1" applyBorder="1" applyAlignment="1">
      <alignment horizontal="left" vertical="center" wrapText="1"/>
    </xf>
    <xf numFmtId="0" fontId="26" fillId="0" borderId="0" xfId="0" applyFont="1">
      <alignment vertical="center"/>
    </xf>
    <xf numFmtId="0" fontId="9" fillId="0" borderId="1" xfId="0" applyFont="1" applyFill="1" applyBorder="1" applyAlignment="1">
      <alignment horizontal="left" vertical="top" wrapText="1"/>
    </xf>
    <xf numFmtId="0" fontId="16" fillId="0" borderId="1" xfId="0" applyFont="1" applyBorder="1" applyAlignment="1">
      <alignment horizontal="left" vertical="top" wrapText="1"/>
    </xf>
    <xf numFmtId="0" fontId="1" fillId="0" borderId="1" xfId="0" applyFont="1" applyFill="1" applyBorder="1" applyAlignment="1">
      <alignment vertical="top" wrapText="1"/>
    </xf>
    <xf numFmtId="0" fontId="30" fillId="0" borderId="1" xfId="0" applyFont="1" applyBorder="1" applyAlignment="1">
      <alignment vertical="center" wrapText="1"/>
    </xf>
    <xf numFmtId="0" fontId="24" fillId="0" borderId="1" xfId="0" applyFont="1" applyBorder="1" applyAlignment="1">
      <alignmen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wrapText="1" shrinkToFit="1"/>
    </xf>
    <xf numFmtId="0" fontId="1" fillId="0" borderId="1" xfId="0" applyFont="1" applyBorder="1" applyAlignment="1">
      <alignment vertical="center" wrapText="1"/>
    </xf>
    <xf numFmtId="0" fontId="1" fillId="0" borderId="1" xfId="0" applyFont="1" applyBorder="1" applyAlignment="1">
      <alignment vertical="center" wrapText="1" shrinkToFit="1"/>
    </xf>
    <xf numFmtId="0" fontId="1" fillId="0" borderId="1" xfId="0" applyFont="1" applyBorder="1" applyAlignment="1">
      <alignment horizontal="center" vertical="center" wrapText="1"/>
    </xf>
    <xf numFmtId="0" fontId="9" fillId="0" borderId="1" xfId="0" quotePrefix="1" applyFont="1" applyFill="1" applyBorder="1" applyAlignment="1">
      <alignment horizontal="left" vertical="top" wrapText="1"/>
    </xf>
    <xf numFmtId="0" fontId="7" fillId="0" borderId="0" xfId="0" applyFont="1" applyFill="1">
      <alignment vertical="center"/>
    </xf>
    <xf numFmtId="0" fontId="8" fillId="0" borderId="0" xfId="0" applyFont="1" applyFill="1" applyAlignment="1">
      <alignment horizontal="right" vertical="center"/>
    </xf>
    <xf numFmtId="0" fontId="12"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31" fillId="0" borderId="2" xfId="0" applyFont="1" applyFill="1" applyBorder="1" applyAlignment="1">
      <alignment vertical="center" wrapText="1"/>
    </xf>
    <xf numFmtId="0" fontId="31"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0" fillId="0" borderId="0" xfId="0" applyFill="1" applyAlignment="1">
      <alignment vertical="center" wrapText="1"/>
    </xf>
    <xf numFmtId="0" fontId="31" fillId="0" borderId="0" xfId="0" applyFont="1" applyFill="1" applyAlignment="1">
      <alignment vertical="center" wrapText="1"/>
    </xf>
    <xf numFmtId="0" fontId="32" fillId="0" borderId="1" xfId="0" applyFont="1" applyFill="1" applyBorder="1" applyAlignment="1">
      <alignment horizontal="left" vertical="center" wrapText="1"/>
    </xf>
    <xf numFmtId="0" fontId="5" fillId="0" borderId="0" xfId="0" applyFont="1" applyFill="1">
      <alignment vertical="center"/>
    </xf>
    <xf numFmtId="0" fontId="9" fillId="0" borderId="0" xfId="0" applyFont="1" applyFill="1">
      <alignment vertical="center"/>
    </xf>
    <xf numFmtId="0" fontId="3" fillId="0" borderId="0" xfId="0" applyFont="1" applyFill="1">
      <alignment vertical="center"/>
    </xf>
    <xf numFmtId="0" fontId="30" fillId="0" borderId="1" xfId="0" applyFont="1" applyFill="1" applyBorder="1" applyAlignment="1">
      <alignment vertical="center" wrapText="1"/>
    </xf>
    <xf numFmtId="0" fontId="33" fillId="0" borderId="1" xfId="0" applyFont="1" applyFill="1" applyBorder="1" applyAlignment="1">
      <alignment vertical="top"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quotePrefix="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0" xfId="0" applyFont="1" applyFill="1">
      <alignment vertical="center"/>
    </xf>
    <xf numFmtId="0" fontId="1" fillId="3" borderId="1" xfId="0" applyFont="1" applyFill="1" applyBorder="1" applyAlignment="1">
      <alignment vertical="center"/>
    </xf>
    <xf numFmtId="0" fontId="1" fillId="0" borderId="25" xfId="0" applyFont="1" applyBorder="1" applyAlignment="1">
      <alignment horizontal="center" vertical="center" wrapText="1"/>
    </xf>
    <xf numFmtId="0" fontId="14"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vertical="top"/>
    </xf>
    <xf numFmtId="0" fontId="12" fillId="0" borderId="0" xfId="1" applyFont="1" applyFill="1">
      <alignment vertical="center"/>
    </xf>
    <xf numFmtId="0" fontId="14" fillId="2" borderId="0" xfId="1" applyFont="1" applyFill="1">
      <alignment vertical="center"/>
    </xf>
    <xf numFmtId="0" fontId="35" fillId="2" borderId="0" xfId="1" applyFont="1" applyFill="1">
      <alignment vertical="center"/>
    </xf>
    <xf numFmtId="0" fontId="12" fillId="2" borderId="0" xfId="1" applyFont="1" applyFill="1">
      <alignment vertical="center"/>
    </xf>
    <xf numFmtId="0" fontId="12" fillId="2" borderId="0" xfId="1" applyFont="1" applyFill="1" applyAlignment="1">
      <alignment vertical="center" wrapText="1"/>
    </xf>
    <xf numFmtId="14" fontId="25" fillId="2" borderId="0" xfId="1" applyNumberFormat="1" applyFont="1" applyFill="1" applyAlignment="1">
      <alignment horizontal="right" vertical="top"/>
    </xf>
    <xf numFmtId="0" fontId="12" fillId="0" borderId="0" xfId="1" applyFont="1" applyFill="1" applyAlignment="1">
      <alignment vertical="center" wrapText="1"/>
    </xf>
    <xf numFmtId="0" fontId="12" fillId="0" borderId="0" xfId="0" applyFont="1" applyBorder="1">
      <alignment vertical="center"/>
    </xf>
    <xf numFmtId="0" fontId="36" fillId="0" borderId="0" xfId="0" applyFont="1">
      <alignment vertical="center"/>
    </xf>
    <xf numFmtId="0" fontId="12" fillId="0" borderId="0" xfId="1" applyFont="1">
      <alignment vertical="center"/>
    </xf>
    <xf numFmtId="0" fontId="37" fillId="0" borderId="0" xfId="1" applyFont="1">
      <alignment vertical="center"/>
    </xf>
    <xf numFmtId="0" fontId="37" fillId="0" borderId="0" xfId="1" applyFont="1" applyBorder="1">
      <alignment vertical="center"/>
    </xf>
    <xf numFmtId="0" fontId="38" fillId="0" borderId="0" xfId="1" applyFont="1" applyBorder="1">
      <alignment vertical="center"/>
    </xf>
    <xf numFmtId="0" fontId="12" fillId="0" borderId="0" xfId="1" applyFont="1" applyBorder="1" applyAlignment="1">
      <alignment vertical="center" wrapText="1"/>
    </xf>
    <xf numFmtId="0" fontId="12" fillId="0" borderId="0" xfId="1" applyFont="1" applyBorder="1">
      <alignment vertical="center"/>
    </xf>
    <xf numFmtId="0" fontId="14" fillId="0" borderId="1" xfId="1" applyFont="1" applyFill="1" applyBorder="1" applyAlignment="1">
      <alignment horizontal="center" vertical="center"/>
    </xf>
    <xf numFmtId="0" fontId="14" fillId="0" borderId="3" xfId="1" applyFont="1" applyFill="1" applyBorder="1" applyAlignment="1">
      <alignment horizontal="right" vertical="center"/>
    </xf>
    <xf numFmtId="176" fontId="14" fillId="0" borderId="5" xfId="1" applyNumberFormat="1" applyFont="1" applyFill="1" applyBorder="1" applyAlignment="1">
      <alignment horizontal="left" vertical="center"/>
    </xf>
    <xf numFmtId="0" fontId="14" fillId="0" borderId="5" xfId="1" applyFont="1" applyFill="1" applyBorder="1" applyAlignment="1">
      <alignment horizontal="left" vertical="center"/>
    </xf>
    <xf numFmtId="0" fontId="12" fillId="0" borderId="9" xfId="1" applyFont="1" applyFill="1" applyBorder="1" applyAlignment="1">
      <alignment horizontal="left" vertical="center" indent="1"/>
    </xf>
    <xf numFmtId="0" fontId="12" fillId="0" borderId="0" xfId="1" applyFont="1" applyFill="1" applyBorder="1" applyAlignment="1">
      <alignment horizontal="left" vertical="center" indent="1"/>
    </xf>
    <xf numFmtId="0" fontId="12" fillId="0" borderId="0" xfId="1" applyFont="1" applyFill="1" applyBorder="1">
      <alignment vertical="center"/>
    </xf>
    <xf numFmtId="0" fontId="12" fillId="0" borderId="14" xfId="1" applyFont="1" applyFill="1" applyBorder="1" applyAlignment="1">
      <alignment horizontal="right" vertical="center"/>
    </xf>
    <xf numFmtId="0" fontId="12" fillId="0" borderId="15" xfId="1" applyFont="1" applyFill="1" applyBorder="1" applyAlignment="1">
      <alignment horizontal="center" vertical="center" shrinkToFit="1"/>
    </xf>
    <xf numFmtId="0" fontId="12" fillId="0" borderId="16" xfId="1" applyFont="1" applyFill="1" applyBorder="1" applyAlignment="1">
      <alignment horizontal="center" vertical="center" shrinkToFit="1"/>
    </xf>
    <xf numFmtId="0" fontId="12" fillId="0" borderId="9" xfId="1" applyFont="1" applyFill="1" applyBorder="1" applyAlignment="1">
      <alignment horizontal="right" vertical="center"/>
    </xf>
    <xf numFmtId="0" fontId="12" fillId="0" borderId="0" xfId="1" applyFont="1" applyFill="1" applyBorder="1" applyAlignment="1">
      <alignment vertical="center"/>
    </xf>
    <xf numFmtId="0" fontId="12" fillId="0" borderId="17" xfId="1" applyFont="1" applyFill="1" applyBorder="1" applyAlignment="1">
      <alignment horizontal="right" vertical="center"/>
    </xf>
    <xf numFmtId="177" fontId="12" fillId="0" borderId="18" xfId="1" applyNumberFormat="1" applyFont="1" applyFill="1" applyBorder="1" applyAlignment="1">
      <alignment horizontal="right" vertical="center"/>
    </xf>
    <xf numFmtId="177" fontId="12" fillId="0" borderId="19" xfId="1" applyNumberFormat="1" applyFont="1" applyFill="1" applyBorder="1" applyAlignment="1">
      <alignment horizontal="right" vertical="center"/>
    </xf>
    <xf numFmtId="0" fontId="12"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12" fillId="0" borderId="11" xfId="1" applyFont="1" applyFill="1" applyBorder="1" applyAlignment="1">
      <alignment horizontal="left" vertical="center" indent="1"/>
    </xf>
    <xf numFmtId="0" fontId="12" fillId="0" borderId="12" xfId="1" applyFont="1" applyFill="1" applyBorder="1" applyAlignment="1">
      <alignment horizontal="left" vertical="center" indent="1"/>
    </xf>
    <xf numFmtId="0" fontId="12" fillId="0" borderId="12" xfId="1" applyFont="1" applyFill="1" applyBorder="1" applyAlignment="1">
      <alignment horizontal="center" vertical="center"/>
    </xf>
    <xf numFmtId="0" fontId="12" fillId="0" borderId="20" xfId="1" applyFont="1" applyFill="1" applyBorder="1" applyAlignment="1">
      <alignment horizontal="right" vertical="center"/>
    </xf>
    <xf numFmtId="177" fontId="12" fillId="0" borderId="21" xfId="1" applyNumberFormat="1" applyFont="1" applyFill="1" applyBorder="1" applyAlignment="1">
      <alignment horizontal="right" vertical="center"/>
    </xf>
    <xf numFmtId="177" fontId="12" fillId="0" borderId="22" xfId="1" applyNumberFormat="1" applyFont="1" applyFill="1" applyBorder="1" applyAlignment="1">
      <alignment horizontal="right" vertical="center"/>
    </xf>
    <xf numFmtId="0" fontId="12" fillId="0" borderId="0" xfId="1" applyFont="1" applyFill="1" applyBorder="1" applyAlignment="1">
      <alignment horizontal="left" vertical="top"/>
    </xf>
    <xf numFmtId="0" fontId="16" fillId="0" borderId="0" xfId="0" applyFont="1">
      <alignment vertical="center"/>
    </xf>
    <xf numFmtId="0" fontId="1" fillId="0" borderId="0" xfId="0" applyFont="1" applyFill="1" applyAlignment="1">
      <alignment horizontal="left" vertical="center"/>
    </xf>
    <xf numFmtId="0" fontId="3" fillId="0" borderId="0" xfId="0" applyFont="1" applyAlignment="1">
      <alignment horizontal="left" vertical="center"/>
    </xf>
    <xf numFmtId="0" fontId="1" fillId="0" borderId="1" xfId="0" applyFont="1" applyBorder="1" applyAlignment="1">
      <alignment vertical="center" wrapText="1"/>
    </xf>
    <xf numFmtId="0" fontId="39" fillId="0" borderId="0" xfId="1"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0" xfId="0" applyFont="1" applyBorder="1">
      <alignment vertical="center"/>
    </xf>
    <xf numFmtId="0" fontId="9" fillId="0" borderId="0" xfId="0" applyFont="1" applyBorder="1">
      <alignment vertical="center"/>
    </xf>
    <xf numFmtId="0" fontId="1" fillId="0" borderId="0" xfId="0" applyFont="1" applyFill="1" applyAlignment="1">
      <alignment horizontal="center" vertical="center" wrapText="1"/>
    </xf>
    <xf numFmtId="0" fontId="6" fillId="2" borderId="0" xfId="0" applyFont="1" applyFill="1" applyAlignment="1">
      <alignment horizontal="left" vertical="center"/>
    </xf>
    <xf numFmtId="0" fontId="1" fillId="0" borderId="1"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3" xfId="0" applyFont="1" applyBorder="1" applyAlignment="1">
      <alignment horizontal="left" vertical="top" wrapText="1"/>
    </xf>
    <xf numFmtId="0" fontId="1" fillId="0" borderId="1" xfId="0" applyFont="1" applyBorder="1" applyAlignment="1">
      <alignment horizontal="left" vertical="center"/>
    </xf>
    <xf numFmtId="14" fontId="1" fillId="0" borderId="1" xfId="0" applyNumberFormat="1" applyFont="1" applyFill="1" applyBorder="1" applyAlignment="1">
      <alignment horizontal="left" vertical="center"/>
    </xf>
    <xf numFmtId="0" fontId="6" fillId="2" borderId="0" xfId="0" applyFont="1" applyFill="1" applyAlignment="1">
      <alignment vertical="center"/>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 xfId="0" applyFont="1" applyBorder="1" applyAlignment="1">
      <alignment horizontal="left" vertical="center" wrapText="1" shrinkToFit="1"/>
    </xf>
    <xf numFmtId="0" fontId="1" fillId="0" borderId="4" xfId="0" applyFont="1" applyBorder="1" applyAlignment="1">
      <alignment horizontal="left" vertical="center" wrapText="1" shrinkToFit="1"/>
    </xf>
    <xf numFmtId="0" fontId="1" fillId="0" borderId="5" xfId="0" applyFont="1" applyBorder="1" applyAlignment="1">
      <alignment horizontal="left" vertical="center" wrapText="1" shrinkToFit="1"/>
    </xf>
    <xf numFmtId="0" fontId="6" fillId="2" borderId="0" xfId="0" applyFont="1" applyFill="1" applyAlignment="1">
      <alignment horizontal="left" vertical="center"/>
    </xf>
    <xf numFmtId="0" fontId="1" fillId="0" borderId="4"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wrapText="1" shrinkToFit="1"/>
    </xf>
    <xf numFmtId="0" fontId="1" fillId="0" borderId="12" xfId="0" applyFont="1" applyFill="1" applyBorder="1" applyAlignment="1">
      <alignment horizontal="left" vertical="center" wrapText="1"/>
    </xf>
    <xf numFmtId="0" fontId="1" fillId="0" borderId="1" xfId="0" applyFont="1" applyBorder="1" applyAlignment="1">
      <alignment horizontal="left" vertical="center" wrapText="1" shrinkToFit="1"/>
    </xf>
    <xf numFmtId="0" fontId="20"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23"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3" xfId="0" applyFont="1" applyBorder="1" applyAlignment="1">
      <alignment horizontal="center" vertical="center" wrapText="1"/>
    </xf>
    <xf numFmtId="0" fontId="1" fillId="0" borderId="3" xfId="0" applyFont="1" applyBorder="1" applyAlignment="1">
      <alignment horizontal="right" vertical="center" wrapText="1" shrinkToFit="1"/>
    </xf>
    <xf numFmtId="0" fontId="1" fillId="0" borderId="5" xfId="0" applyFont="1" applyBorder="1" applyAlignment="1">
      <alignment horizontal="righ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 fillId="0" borderId="3" xfId="0" applyFont="1" applyBorder="1" applyAlignment="1">
      <alignment horizontal="right" vertical="center"/>
    </xf>
    <xf numFmtId="0" fontId="1" fillId="0" borderId="5" xfId="0" applyFont="1" applyBorder="1" applyAlignment="1">
      <alignment horizontal="righ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24"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2" fillId="0" borderId="3" xfId="0" applyFont="1" applyFill="1" applyBorder="1" applyAlignment="1">
      <alignment horizontal="right" vertical="center" wrapText="1"/>
    </xf>
    <xf numFmtId="0" fontId="12" fillId="0" borderId="5" xfId="0" applyFont="1" applyFill="1" applyBorder="1" applyAlignment="1">
      <alignment horizontal="right" vertical="center" wrapText="1"/>
    </xf>
    <xf numFmtId="0" fontId="1" fillId="0" borderId="1" xfId="0" applyFont="1" applyFill="1" applyBorder="1" applyAlignment="1">
      <alignment vertical="center" wrapText="1"/>
    </xf>
    <xf numFmtId="0" fontId="1" fillId="0" borderId="12" xfId="0" applyFont="1" applyBorder="1" applyAlignment="1">
      <alignment horizontal="center" vertical="center"/>
    </xf>
    <xf numFmtId="0" fontId="1" fillId="0" borderId="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 xfId="0" applyFont="1" applyBorder="1" applyAlignment="1">
      <alignment vertical="top" wrapText="1"/>
    </xf>
    <xf numFmtId="0" fontId="1" fillId="0" borderId="23" xfId="0" applyFont="1" applyBorder="1" applyAlignment="1">
      <alignment vertical="top" wrapText="1"/>
    </xf>
    <xf numFmtId="0" fontId="1" fillId="0" borderId="1" xfId="0" applyFont="1" applyBorder="1" applyAlignment="1">
      <alignment horizontal="right" vertical="center"/>
    </xf>
    <xf numFmtId="0" fontId="1" fillId="0" borderId="1" xfId="0" applyFont="1" applyBorder="1" applyAlignment="1">
      <alignment horizontal="right" vertical="center" shrinkToFit="1"/>
    </xf>
    <xf numFmtId="0" fontId="1" fillId="0" borderId="3" xfId="0" applyFont="1" applyBorder="1" applyAlignment="1">
      <alignment vertical="top" wrapText="1"/>
    </xf>
    <xf numFmtId="0" fontId="1" fillId="0" borderId="5" xfId="0" applyFont="1" applyBorder="1" applyAlignment="1">
      <alignment vertical="center"/>
    </xf>
    <xf numFmtId="0" fontId="1" fillId="0" borderId="3" xfId="0" applyFont="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0" fillId="0" borderId="5" xfId="0" applyBorder="1" applyAlignment="1">
      <alignment vertical="center"/>
    </xf>
    <xf numFmtId="0" fontId="0" fillId="0" borderId="4" xfId="0" applyBorder="1" applyAlignment="1">
      <alignment horizontal="left" vertical="top"/>
    </xf>
    <xf numFmtId="0" fontId="0" fillId="0" borderId="5" xfId="0" applyBorder="1" applyAlignment="1">
      <alignment horizontal="left" vertical="top"/>
    </xf>
    <xf numFmtId="49" fontId="1" fillId="0" borderId="3" xfId="0" applyNumberFormat="1" applyFont="1" applyBorder="1" applyAlignment="1">
      <alignment horizontal="left" vertical="top"/>
    </xf>
    <xf numFmtId="49" fontId="1" fillId="0" borderId="5" xfId="0" applyNumberFormat="1" applyFont="1" applyBorder="1" applyAlignment="1">
      <alignment horizontal="left" vertical="top"/>
    </xf>
    <xf numFmtId="0" fontId="1" fillId="0" borderId="3" xfId="0" applyFont="1" applyBorder="1" applyAlignment="1">
      <alignment horizontal="left" vertical="top" wrapText="1" shrinkToFit="1"/>
    </xf>
    <xf numFmtId="0" fontId="1" fillId="0" borderId="5" xfId="0" applyFont="1" applyBorder="1" applyAlignment="1">
      <alignment horizontal="left" vertical="top" wrapText="1" shrinkToFi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12" fillId="0" borderId="11"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6" xfId="1" applyFont="1" applyFill="1" applyBorder="1" applyAlignment="1">
      <alignment horizontal="left" vertical="center" indent="1"/>
    </xf>
    <xf numFmtId="0" fontId="12" fillId="0" borderId="7" xfId="1" applyFont="1" applyFill="1" applyBorder="1" applyAlignment="1">
      <alignment horizontal="left" vertical="center" indent="1"/>
    </xf>
    <xf numFmtId="0" fontId="12" fillId="0" borderId="8" xfId="1" applyFont="1" applyFill="1" applyBorder="1" applyAlignment="1">
      <alignment horizontal="left" vertical="center" indent="1"/>
    </xf>
    <xf numFmtId="0" fontId="14" fillId="0" borderId="1" xfId="1" applyFont="1" applyFill="1" applyBorder="1" applyAlignment="1">
      <alignment horizontal="left" vertical="center"/>
    </xf>
    <xf numFmtId="0" fontId="12" fillId="0" borderId="2" xfId="1" applyFont="1" applyFill="1" applyBorder="1" applyAlignment="1">
      <alignment horizontal="left" vertical="top" wrapText="1"/>
    </xf>
    <xf numFmtId="0" fontId="12" fillId="0" borderId="9"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1" applyFont="1" applyFill="1" applyBorder="1" applyAlignment="1">
      <alignment horizontal="left" vertical="center" wrapText="1" shrinkToFit="1"/>
    </xf>
    <xf numFmtId="0" fontId="12" fillId="0" borderId="4" xfId="1" applyFont="1" applyFill="1" applyBorder="1" applyAlignment="1">
      <alignment horizontal="left" vertical="center" wrapText="1" shrinkToFit="1"/>
    </xf>
    <xf numFmtId="0" fontId="12" fillId="0" borderId="5" xfId="1" applyFont="1" applyFill="1" applyBorder="1" applyAlignment="1">
      <alignment horizontal="left" vertical="center" wrapText="1" shrinkToFit="1"/>
    </xf>
    <xf numFmtId="0" fontId="14" fillId="0" borderId="1" xfId="1" applyFont="1" applyFill="1" applyBorder="1" applyAlignment="1">
      <alignment horizontal="center" vertical="center"/>
    </xf>
    <xf numFmtId="0" fontId="12" fillId="0" borderId="3" xfId="1" applyFont="1" applyFill="1" applyBorder="1" applyAlignment="1">
      <alignment horizontal="left" vertical="center" shrinkToFit="1"/>
    </xf>
    <xf numFmtId="0" fontId="12" fillId="0" borderId="4" xfId="1" applyFont="1" applyFill="1" applyBorder="1" applyAlignment="1">
      <alignment horizontal="left" vertical="center" shrinkToFit="1"/>
    </xf>
    <xf numFmtId="0" fontId="12" fillId="0" borderId="5" xfId="1" applyFont="1" applyFill="1" applyBorder="1" applyAlignment="1">
      <alignment horizontal="left" vertical="center" shrinkToFit="1"/>
    </xf>
    <xf numFmtId="0" fontId="12" fillId="0" borderId="1" xfId="1" applyFont="1" applyFill="1" applyBorder="1">
      <alignment vertical="center"/>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22" fillId="0" borderId="0" xfId="0" applyFont="1" applyAlignment="1">
      <alignment horizontal="center" vertical="center"/>
    </xf>
    <xf numFmtId="0" fontId="20" fillId="0" borderId="3" xfId="0" applyFont="1" applyBorder="1" applyAlignment="1">
      <alignment horizontal="left" vertical="top" wrapText="1"/>
    </xf>
    <xf numFmtId="0" fontId="20" fillId="0" borderId="5" xfId="0" applyFont="1" applyBorder="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10</xdr:row>
      <xdr:rowOff>35700</xdr:rowOff>
    </xdr:from>
    <xdr:to>
      <xdr:col>1</xdr:col>
      <xdr:colOff>352425</xdr:colOff>
      <xdr:row>10</xdr:row>
      <xdr:rowOff>719700</xdr:rowOff>
    </xdr:to>
    <xdr:cxnSp macro="">
      <xdr:nvCxnSpPr>
        <xdr:cNvPr id="2" name="直線矢印コネクタ 1"/>
        <xdr:cNvCxnSpPr/>
      </xdr:nvCxnSpPr>
      <xdr:spPr>
        <a:xfrm>
          <a:off x="1038225" y="2778900"/>
          <a:ext cx="0" cy="531600"/>
        </a:xfrm>
        <a:prstGeom prst="straightConnector1">
          <a:avLst/>
        </a:prstGeom>
        <a:ln w="635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666750</xdr:colOff>
      <xdr:row>13</xdr:row>
      <xdr:rowOff>58950</xdr:rowOff>
    </xdr:from>
    <xdr:to>
      <xdr:col>1</xdr:col>
      <xdr:colOff>666750</xdr:colOff>
      <xdr:row>14</xdr:row>
      <xdr:rowOff>0</xdr:rowOff>
    </xdr:to>
    <xdr:cxnSp macro="">
      <xdr:nvCxnSpPr>
        <xdr:cNvPr id="3" name="直線矢印コネクタ 2"/>
        <xdr:cNvCxnSpPr/>
      </xdr:nvCxnSpPr>
      <xdr:spPr>
        <a:xfrm>
          <a:off x="1352550" y="3964200"/>
          <a:ext cx="0" cy="512550"/>
        </a:xfrm>
        <a:prstGeom prst="straightConnector1">
          <a:avLst/>
        </a:prstGeom>
        <a:ln w="635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490537</xdr:colOff>
      <xdr:row>16</xdr:row>
      <xdr:rowOff>34575</xdr:rowOff>
    </xdr:from>
    <xdr:to>
      <xdr:col>2</xdr:col>
      <xdr:colOff>490537</xdr:colOff>
      <xdr:row>16</xdr:row>
      <xdr:rowOff>718575</xdr:rowOff>
    </xdr:to>
    <xdr:cxnSp macro="">
      <xdr:nvCxnSpPr>
        <xdr:cNvPr id="4" name="直線矢印コネクタ 3"/>
        <xdr:cNvCxnSpPr/>
      </xdr:nvCxnSpPr>
      <xdr:spPr>
        <a:xfrm>
          <a:off x="1862137" y="5130450"/>
          <a:ext cx="0" cy="293475"/>
        </a:xfrm>
        <a:prstGeom prst="straightConnector1">
          <a:avLst/>
        </a:prstGeom>
        <a:ln w="635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490537</xdr:colOff>
      <xdr:row>19</xdr:row>
      <xdr:rowOff>46763</xdr:rowOff>
    </xdr:from>
    <xdr:to>
      <xdr:col>2</xdr:col>
      <xdr:colOff>490537</xdr:colOff>
      <xdr:row>20</xdr:row>
      <xdr:rowOff>435488</xdr:rowOff>
    </xdr:to>
    <xdr:cxnSp macro="">
      <xdr:nvCxnSpPr>
        <xdr:cNvPr id="5" name="直線矢印コネクタ 4"/>
        <xdr:cNvCxnSpPr/>
      </xdr:nvCxnSpPr>
      <xdr:spPr>
        <a:xfrm>
          <a:off x="1862137" y="6057038"/>
          <a:ext cx="0" cy="684000"/>
        </a:xfrm>
        <a:prstGeom prst="straightConnector1">
          <a:avLst/>
        </a:prstGeom>
        <a:ln w="635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490537</xdr:colOff>
      <xdr:row>23</xdr:row>
      <xdr:rowOff>58950</xdr:rowOff>
    </xdr:from>
    <xdr:to>
      <xdr:col>2</xdr:col>
      <xdr:colOff>490537</xdr:colOff>
      <xdr:row>24</xdr:row>
      <xdr:rowOff>0</xdr:rowOff>
    </xdr:to>
    <xdr:cxnSp macro="">
      <xdr:nvCxnSpPr>
        <xdr:cNvPr id="6" name="直線矢印コネクタ 5"/>
        <xdr:cNvCxnSpPr/>
      </xdr:nvCxnSpPr>
      <xdr:spPr>
        <a:xfrm>
          <a:off x="1862137" y="7431300"/>
          <a:ext cx="0" cy="512550"/>
        </a:xfrm>
        <a:prstGeom prst="straightConnector1">
          <a:avLst/>
        </a:prstGeom>
        <a:ln w="635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390525</xdr:colOff>
      <xdr:row>13</xdr:row>
      <xdr:rowOff>58950</xdr:rowOff>
    </xdr:from>
    <xdr:to>
      <xdr:col>5</xdr:col>
      <xdr:colOff>390525</xdr:colOff>
      <xdr:row>14</xdr:row>
      <xdr:rowOff>0</xdr:rowOff>
    </xdr:to>
    <xdr:cxnSp macro="">
      <xdr:nvCxnSpPr>
        <xdr:cNvPr id="7" name="直線矢印コネクタ 6"/>
        <xdr:cNvCxnSpPr/>
      </xdr:nvCxnSpPr>
      <xdr:spPr>
        <a:xfrm>
          <a:off x="3429000" y="3964200"/>
          <a:ext cx="0" cy="512550"/>
        </a:xfrm>
        <a:prstGeom prst="straightConnector1">
          <a:avLst/>
        </a:prstGeom>
        <a:ln w="635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90487</xdr:colOff>
      <xdr:row>18</xdr:row>
      <xdr:rowOff>0</xdr:rowOff>
    </xdr:from>
    <xdr:to>
      <xdr:col>6</xdr:col>
      <xdr:colOff>594487</xdr:colOff>
      <xdr:row>18</xdr:row>
      <xdr:rowOff>0</xdr:rowOff>
    </xdr:to>
    <xdr:cxnSp macro="">
      <xdr:nvCxnSpPr>
        <xdr:cNvPr id="8" name="直線矢印コネクタ 7"/>
        <xdr:cNvCxnSpPr/>
      </xdr:nvCxnSpPr>
      <xdr:spPr>
        <a:xfrm rot="16200000">
          <a:off x="4066762" y="5463000"/>
          <a:ext cx="0" cy="504000"/>
        </a:xfrm>
        <a:prstGeom prst="straightConnector1">
          <a:avLst/>
        </a:prstGeom>
        <a:ln w="635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90487</xdr:colOff>
      <xdr:row>15</xdr:row>
      <xdr:rowOff>0</xdr:rowOff>
    </xdr:from>
    <xdr:to>
      <xdr:col>6</xdr:col>
      <xdr:colOff>594487</xdr:colOff>
      <xdr:row>15</xdr:row>
      <xdr:rowOff>0</xdr:rowOff>
    </xdr:to>
    <xdr:cxnSp macro="">
      <xdr:nvCxnSpPr>
        <xdr:cNvPr id="9" name="直線矢印コネクタ 8"/>
        <xdr:cNvCxnSpPr/>
      </xdr:nvCxnSpPr>
      <xdr:spPr>
        <a:xfrm rot="16200000">
          <a:off x="4066762" y="4520025"/>
          <a:ext cx="0" cy="504000"/>
        </a:xfrm>
        <a:prstGeom prst="straightConnector1">
          <a:avLst/>
        </a:prstGeom>
        <a:ln w="63500">
          <a:solidFill>
            <a:schemeClr val="tx1">
              <a:lumMod val="50000"/>
              <a:lumOff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workbookViewId="0">
      <selection activeCell="G8" sqref="G8"/>
    </sheetView>
  </sheetViews>
  <sheetFormatPr defaultRowHeight="13.5"/>
  <cols>
    <col min="1" max="1" width="25.625" customWidth="1"/>
    <col min="2" max="2" width="62.75" customWidth="1"/>
    <col min="3" max="3" width="10.25" bestFit="1" customWidth="1"/>
  </cols>
  <sheetData>
    <row r="1" spans="1:12" s="1" customFormat="1" ht="23.25" customHeight="1">
      <c r="A1" s="93" t="s">
        <v>152</v>
      </c>
    </row>
    <row r="2" spans="1:12" s="1" customFormat="1" ht="18.75" customHeight="1">
      <c r="A2" s="19"/>
    </row>
    <row r="3" spans="1:12" s="1" customFormat="1" ht="11.25" customHeight="1">
      <c r="A3" s="9"/>
    </row>
    <row r="4" spans="1:12" s="12" customFormat="1" ht="19.5" customHeight="1">
      <c r="A4" s="90" t="s">
        <v>446</v>
      </c>
      <c r="B4" s="134" t="s">
        <v>440</v>
      </c>
      <c r="C4" s="1" t="s">
        <v>141</v>
      </c>
    </row>
    <row r="5" spans="1:12" s="12" customFormat="1" ht="19.5" customHeight="1">
      <c r="A5" s="18" t="s">
        <v>23</v>
      </c>
      <c r="B5" s="132" t="s">
        <v>153</v>
      </c>
      <c r="C5" s="1" t="s">
        <v>142</v>
      </c>
    </row>
    <row r="6" spans="1:12" s="1" customFormat="1" ht="56.25" customHeight="1">
      <c r="A6" s="91" t="s">
        <v>445</v>
      </c>
      <c r="B6" s="133" t="s">
        <v>418</v>
      </c>
      <c r="C6" s="1" t="s">
        <v>143</v>
      </c>
    </row>
    <row r="7" spans="1:12" ht="9.75" customHeight="1">
      <c r="A7" s="25"/>
      <c r="B7" s="1"/>
      <c r="E7" s="1"/>
      <c r="F7" s="1"/>
      <c r="G7" s="1"/>
      <c r="H7" s="1"/>
      <c r="I7" s="1"/>
      <c r="J7" s="1"/>
      <c r="K7" s="1"/>
      <c r="L7" s="1"/>
    </row>
    <row r="8" spans="1:12" s="1" customFormat="1" ht="45" customHeight="1">
      <c r="A8" s="18" t="s">
        <v>11</v>
      </c>
      <c r="B8" s="135" t="s">
        <v>452</v>
      </c>
      <c r="C8" s="1" t="s">
        <v>139</v>
      </c>
    </row>
    <row r="9" spans="1:12" s="1" customFormat="1" ht="45" customHeight="1">
      <c r="A9" s="18" t="s">
        <v>43</v>
      </c>
      <c r="B9" s="135" t="s">
        <v>453</v>
      </c>
      <c r="C9" s="1" t="s">
        <v>140</v>
      </c>
    </row>
    <row r="10" spans="1:12" ht="9.75" customHeight="1">
      <c r="A10" s="25"/>
      <c r="B10" s="136"/>
      <c r="C10" s="1"/>
      <c r="E10" s="1"/>
      <c r="F10" s="1"/>
      <c r="G10" s="1"/>
      <c r="H10" s="1"/>
      <c r="I10" s="1"/>
      <c r="J10" s="1"/>
      <c r="K10" s="1"/>
      <c r="L10" s="1"/>
    </row>
    <row r="11" spans="1:12" s="1" customFormat="1" ht="26.25" customHeight="1">
      <c r="A11" s="75" t="s">
        <v>148</v>
      </c>
      <c r="B11" s="137" t="s">
        <v>402</v>
      </c>
      <c r="C11" s="1" t="s">
        <v>144</v>
      </c>
    </row>
    <row r="12" spans="1:12" s="1" customFormat="1" ht="22.5" customHeight="1">
      <c r="A12" s="75" t="s">
        <v>149</v>
      </c>
      <c r="B12" s="137" t="s">
        <v>608</v>
      </c>
      <c r="C12" s="1" t="s">
        <v>145</v>
      </c>
    </row>
    <row r="13" spans="1:12" s="1" customFormat="1" ht="24.75" customHeight="1">
      <c r="A13" s="75" t="s">
        <v>150</v>
      </c>
      <c r="B13" s="137" t="s">
        <v>607</v>
      </c>
      <c r="C13" s="1" t="s">
        <v>146</v>
      </c>
    </row>
    <row r="14" spans="1:12" s="1" customFormat="1" ht="13.5" customHeight="1">
      <c r="A14" s="77"/>
    </row>
    <row r="15" spans="1:12" s="1" customFormat="1" ht="45" customHeight="1">
      <c r="A15" s="89" t="s">
        <v>151</v>
      </c>
      <c r="B15" s="90" t="s">
        <v>444</v>
      </c>
      <c r="C15" s="1" t="s">
        <v>147</v>
      </c>
    </row>
    <row r="16" spans="1:12" s="1" customFormat="1">
      <c r="A16" s="77"/>
    </row>
  </sheetData>
  <phoneticPr fontId="2"/>
  <pageMargins left="0.31496062992125984" right="0.31496062992125984" top="0.74803149606299213" bottom="0.74803149606299213" header="0.31496062992125984" footer="0.31496062992125984"/>
  <pageSetup paperSize="9" fitToHeight="0" orientation="landscape"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zoomScale="70" zoomScaleNormal="85" zoomScaleSheetLayoutView="70" workbookViewId="0">
      <selection activeCell="C11" sqref="C11:K11"/>
    </sheetView>
  </sheetViews>
  <sheetFormatPr defaultColWidth="9" defaultRowHeight="13.5"/>
  <cols>
    <col min="1" max="1" width="5.875" style="1" customWidth="1"/>
    <col min="2" max="2" width="17.25" style="1" customWidth="1"/>
    <col min="3" max="3" width="8.875" style="1" customWidth="1"/>
    <col min="4" max="4" width="5.75" style="1" customWidth="1"/>
    <col min="5" max="5" width="10.5" style="1" customWidth="1"/>
    <col min="6" max="12" width="9.125" style="1" customWidth="1"/>
    <col min="13" max="13" width="13.125" style="1" customWidth="1"/>
    <col min="14" max="14" width="9.125" style="1" customWidth="1"/>
    <col min="15" max="15" width="12.375" style="1" customWidth="1"/>
    <col min="16" max="16" width="11.5" style="1" customWidth="1"/>
    <col min="17" max="18" width="9" style="1"/>
    <col min="19" max="19" width="9" style="1" customWidth="1"/>
    <col min="20" max="16384" width="9" style="1"/>
  </cols>
  <sheetData>
    <row r="1" spans="1:19" ht="23.25" customHeight="1">
      <c r="A1" s="14" t="s">
        <v>61</v>
      </c>
      <c r="B1" s="14"/>
      <c r="R1" s="87"/>
      <c r="S1" s="87"/>
    </row>
    <row r="2" spans="1:19" ht="18.75" customHeight="1">
      <c r="A2" s="17" t="s">
        <v>62</v>
      </c>
      <c r="B2" s="17"/>
      <c r="C2" s="17"/>
      <c r="D2" s="17"/>
      <c r="E2" s="17"/>
      <c r="F2" s="17"/>
      <c r="G2" s="17"/>
      <c r="H2" s="17"/>
      <c r="I2" s="17"/>
      <c r="J2" s="17"/>
      <c r="K2" s="17"/>
      <c r="L2" s="53"/>
      <c r="M2" s="53"/>
      <c r="N2" s="53"/>
      <c r="O2" s="53"/>
      <c r="P2" s="53"/>
      <c r="Q2" s="53"/>
      <c r="R2" s="53"/>
      <c r="S2" s="53"/>
    </row>
    <row r="3" spans="1:19" s="12" customFormat="1" ht="19.5" customHeight="1">
      <c r="A3" s="231" t="str">
        <f>+'★共通入力情報（PICO等､①~⑫と連動）'!A4</f>
        <v>商品名</v>
      </c>
      <c r="B3" s="231"/>
      <c r="C3" s="201" t="str">
        <f>+'★共通入力情報（PICO等､①~⑫と連動）'!B4</f>
        <v>○○○(未定）</v>
      </c>
      <c r="D3" s="230"/>
      <c r="E3" s="230"/>
      <c r="F3" s="230"/>
      <c r="G3" s="230"/>
      <c r="H3" s="230"/>
      <c r="I3" s="230"/>
      <c r="J3" s="230"/>
      <c r="K3" s="202"/>
    </row>
    <row r="4" spans="1:19" s="12" customFormat="1" ht="19.5" customHeight="1">
      <c r="A4" s="201" t="s">
        <v>23</v>
      </c>
      <c r="B4" s="202"/>
      <c r="C4" s="201" t="s">
        <v>447</v>
      </c>
      <c r="D4" s="230"/>
      <c r="E4" s="230"/>
      <c r="F4" s="230"/>
      <c r="G4" s="230"/>
      <c r="H4" s="230"/>
      <c r="I4" s="230"/>
      <c r="J4" s="230"/>
      <c r="K4" s="202"/>
    </row>
    <row r="5" spans="1:19" ht="11.25" customHeight="1"/>
    <row r="6" spans="1:19" ht="48" customHeight="1">
      <c r="A6" s="244" t="str">
        <f>+'★共通入力情報（PICO等､①~⑫と連動）'!A6</f>
        <v>表示しようとする機能性</v>
      </c>
      <c r="B6" s="245"/>
      <c r="C6" s="201" t="str">
        <f>+'★共通入力情報（PICO等､①~⑫と連動）'!B6</f>
        <v>本品にはメチル化カテキン（エピガロカテキン-3-Ο(3-Ο-メチル)ガレート）が含まれています。メチル化カテキンは、ハウスダストやほこりなどによる目や鼻の不快感を軽減することが報告されています。</v>
      </c>
      <c r="D6" s="230"/>
      <c r="E6" s="230"/>
      <c r="F6" s="230"/>
      <c r="G6" s="230"/>
      <c r="H6" s="230"/>
      <c r="I6" s="230"/>
      <c r="J6" s="230"/>
      <c r="K6" s="202"/>
    </row>
    <row r="7" spans="1:19" ht="21" customHeight="1">
      <c r="A7" s="254" t="s">
        <v>63</v>
      </c>
      <c r="B7" s="255"/>
      <c r="C7" s="201" t="str">
        <f>+'★共通入力情報（PICO等､①~⑫と連動）'!B11</f>
        <v>疾病に罹患していない者（未成年者、妊産婦、授乳婦は除く）</v>
      </c>
      <c r="D7" s="230"/>
      <c r="E7" s="230"/>
      <c r="F7" s="230"/>
      <c r="G7" s="230"/>
      <c r="H7" s="230"/>
      <c r="I7" s="230"/>
      <c r="J7" s="230"/>
      <c r="K7" s="202"/>
    </row>
    <row r="8" spans="1:19" ht="21" customHeight="1">
      <c r="A8" s="254" t="s">
        <v>64</v>
      </c>
      <c r="B8" s="255"/>
      <c r="C8" s="201" t="str">
        <f>+'★共通入力情報（PICO等､①~⑫と連動）'!B12</f>
        <v>緑茶に由来するメチル化カテキンを含む食品の継続的な摂取</v>
      </c>
      <c r="D8" s="230"/>
      <c r="E8" s="230"/>
      <c r="F8" s="230"/>
      <c r="G8" s="230"/>
      <c r="H8" s="230"/>
      <c r="I8" s="230"/>
      <c r="J8" s="230"/>
      <c r="K8" s="202"/>
    </row>
    <row r="9" spans="1:19" ht="21" customHeight="1">
      <c r="A9" s="254" t="s">
        <v>65</v>
      </c>
      <c r="B9" s="255"/>
      <c r="C9" s="201" t="str">
        <f>+'★共通入力情報（PICO等､①~⑫と連動）'!B13</f>
        <v>対照食品（メチル化カテキンを含まない食品）の摂取</v>
      </c>
      <c r="D9" s="230"/>
      <c r="E9" s="230"/>
      <c r="F9" s="230"/>
      <c r="G9" s="230"/>
      <c r="H9" s="230"/>
      <c r="I9" s="230"/>
      <c r="J9" s="230"/>
      <c r="K9" s="202"/>
    </row>
    <row r="10" spans="1:19" ht="11.25" customHeight="1"/>
    <row r="11" spans="1:19" ht="21" customHeight="1">
      <c r="A11" s="54" t="s">
        <v>66</v>
      </c>
      <c r="B11" s="55"/>
      <c r="C11" s="201" t="str">
        <f>+'★共通入力情報（PICO等､①~⑫と連動）'!B15</f>
        <v>目や鼻の不快感の軽減</v>
      </c>
      <c r="D11" s="230"/>
      <c r="E11" s="230"/>
      <c r="F11" s="230"/>
      <c r="G11" s="230"/>
      <c r="H11" s="230"/>
      <c r="I11" s="230"/>
      <c r="J11" s="230"/>
      <c r="K11" s="202"/>
    </row>
    <row r="12" spans="1:19" ht="11.25" customHeight="1">
      <c r="A12" s="56"/>
      <c r="B12" s="56"/>
      <c r="C12" s="56"/>
      <c r="D12" s="56"/>
      <c r="E12" s="56"/>
      <c r="F12" s="57"/>
      <c r="G12" s="57"/>
      <c r="H12" s="57"/>
      <c r="I12" s="57"/>
      <c r="J12" s="57"/>
      <c r="K12" s="57"/>
      <c r="O12" s="25"/>
    </row>
    <row r="13" spans="1:19" s="3" customFormat="1" ht="19.5" customHeight="1">
      <c r="A13" s="246" t="s">
        <v>67</v>
      </c>
      <c r="B13" s="247"/>
      <c r="C13" s="247"/>
      <c r="D13" s="248"/>
      <c r="E13" s="58"/>
      <c r="F13" s="238" t="s">
        <v>68</v>
      </c>
      <c r="G13" s="252"/>
      <c r="H13" s="252"/>
      <c r="I13" s="252"/>
      <c r="J13" s="252"/>
      <c r="K13" s="252"/>
      <c r="L13" s="252"/>
      <c r="M13" s="252"/>
      <c r="N13" s="253"/>
      <c r="O13" s="59"/>
      <c r="P13" s="60"/>
      <c r="Q13" s="60"/>
      <c r="R13" s="60"/>
      <c r="S13" s="60"/>
    </row>
    <row r="14" spans="1:19" s="63" customFormat="1" ht="27.75" customHeight="1">
      <c r="A14" s="249"/>
      <c r="B14" s="250"/>
      <c r="C14" s="250"/>
      <c r="D14" s="251"/>
      <c r="E14" s="61"/>
      <c r="F14" s="241" t="s">
        <v>69</v>
      </c>
      <c r="G14" s="241"/>
      <c r="H14" s="62" t="s">
        <v>70</v>
      </c>
      <c r="I14" s="62" t="s">
        <v>71</v>
      </c>
      <c r="J14" s="241" t="s">
        <v>72</v>
      </c>
      <c r="K14" s="241"/>
      <c r="L14" s="242" t="s">
        <v>73</v>
      </c>
      <c r="M14" s="242" t="s">
        <v>74</v>
      </c>
      <c r="N14" s="242" t="s">
        <v>75</v>
      </c>
      <c r="O14" s="238" t="s">
        <v>76</v>
      </c>
      <c r="P14" s="239"/>
      <c r="Q14" s="239"/>
      <c r="R14" s="239"/>
      <c r="S14" s="240"/>
    </row>
    <row r="15" spans="1:19" s="63" customFormat="1" ht="42.75" customHeight="1">
      <c r="A15" s="62" t="s">
        <v>78</v>
      </c>
      <c r="B15" s="62" t="s">
        <v>34</v>
      </c>
      <c r="C15" s="62" t="s">
        <v>79</v>
      </c>
      <c r="D15" s="62" t="s">
        <v>80</v>
      </c>
      <c r="E15" s="62"/>
      <c r="F15" s="62" t="s">
        <v>81</v>
      </c>
      <c r="G15" s="62" t="s">
        <v>82</v>
      </c>
      <c r="H15" s="62" t="s">
        <v>83</v>
      </c>
      <c r="I15" s="62" t="s">
        <v>84</v>
      </c>
      <c r="J15" s="62" t="s">
        <v>85</v>
      </c>
      <c r="K15" s="62" t="s">
        <v>86</v>
      </c>
      <c r="L15" s="243"/>
      <c r="M15" s="243"/>
      <c r="N15" s="243"/>
      <c r="O15" s="64" t="s">
        <v>63</v>
      </c>
      <c r="P15" s="62" t="s">
        <v>64</v>
      </c>
      <c r="Q15" s="62" t="s">
        <v>65</v>
      </c>
      <c r="R15" s="62" t="s">
        <v>66</v>
      </c>
      <c r="S15" s="62" t="s">
        <v>75</v>
      </c>
    </row>
    <row r="16" spans="1:19" ht="30" customHeight="1">
      <c r="A16" s="236" t="s">
        <v>435</v>
      </c>
      <c r="B16" s="236" t="s">
        <v>265</v>
      </c>
      <c r="C16" s="236" t="s">
        <v>264</v>
      </c>
      <c r="D16" s="236" t="s">
        <v>251</v>
      </c>
      <c r="E16" s="100" t="s">
        <v>95</v>
      </c>
      <c r="F16" s="112">
        <v>-1</v>
      </c>
      <c r="G16" s="99">
        <v>-1</v>
      </c>
      <c r="H16" s="105">
        <v>0</v>
      </c>
      <c r="I16" s="105">
        <v>0</v>
      </c>
      <c r="J16" s="99">
        <v>-2</v>
      </c>
      <c r="K16" s="99">
        <v>-1</v>
      </c>
      <c r="L16" s="99">
        <v>0</v>
      </c>
      <c r="M16" s="99">
        <v>-1</v>
      </c>
      <c r="N16" s="112">
        <v>-1</v>
      </c>
      <c r="O16" s="99">
        <v>0</v>
      </c>
      <c r="P16" s="99">
        <v>0</v>
      </c>
      <c r="Q16" s="99">
        <v>0</v>
      </c>
      <c r="R16" s="99">
        <v>0</v>
      </c>
      <c r="S16" s="99">
        <v>0</v>
      </c>
    </row>
    <row r="17" spans="1:19" ht="95.45" customHeight="1">
      <c r="A17" s="237"/>
      <c r="B17" s="237"/>
      <c r="C17" s="237"/>
      <c r="D17" s="237"/>
      <c r="E17" s="100" t="s">
        <v>96</v>
      </c>
      <c r="F17" s="46" t="s">
        <v>289</v>
      </c>
      <c r="G17" s="45" t="s">
        <v>256</v>
      </c>
      <c r="H17" s="45"/>
      <c r="I17" s="45"/>
      <c r="J17" s="45" t="s">
        <v>269</v>
      </c>
      <c r="K17" s="45" t="s">
        <v>270</v>
      </c>
      <c r="L17" s="45"/>
      <c r="M17" s="51" t="s">
        <v>271</v>
      </c>
      <c r="N17" s="112"/>
      <c r="O17" s="99"/>
      <c r="P17" s="99"/>
      <c r="Q17" s="98"/>
      <c r="R17" s="99"/>
      <c r="S17" s="99"/>
    </row>
    <row r="18" spans="1:19" ht="31.15" customHeight="1">
      <c r="A18" s="236" t="s">
        <v>436</v>
      </c>
      <c r="B18" s="236" t="s">
        <v>266</v>
      </c>
      <c r="C18" s="236" t="s">
        <v>264</v>
      </c>
      <c r="D18" s="236" t="s">
        <v>251</v>
      </c>
      <c r="E18" s="100" t="s">
        <v>95</v>
      </c>
      <c r="F18" s="112">
        <v>-1</v>
      </c>
      <c r="G18" s="99">
        <v>-1</v>
      </c>
      <c r="H18" s="105">
        <v>0</v>
      </c>
      <c r="I18" s="105">
        <v>0</v>
      </c>
      <c r="J18" s="99">
        <v>0</v>
      </c>
      <c r="K18" s="99">
        <v>0</v>
      </c>
      <c r="L18" s="99">
        <v>0</v>
      </c>
      <c r="M18" s="99">
        <v>-1</v>
      </c>
      <c r="N18" s="112">
        <v>-1</v>
      </c>
      <c r="O18" s="99">
        <v>0</v>
      </c>
      <c r="P18" s="99">
        <v>0</v>
      </c>
      <c r="Q18" s="99">
        <v>0</v>
      </c>
      <c r="R18" s="105">
        <v>-1</v>
      </c>
      <c r="S18" s="99">
        <v>0</v>
      </c>
    </row>
    <row r="19" spans="1:19" ht="90.6" customHeight="1">
      <c r="A19" s="237"/>
      <c r="B19" s="237"/>
      <c r="C19" s="237"/>
      <c r="D19" s="237"/>
      <c r="E19" s="100" t="s">
        <v>96</v>
      </c>
      <c r="F19" s="46" t="s">
        <v>289</v>
      </c>
      <c r="G19" s="45" t="s">
        <v>256</v>
      </c>
      <c r="H19" s="45"/>
      <c r="I19" s="45"/>
      <c r="J19" s="45" t="s">
        <v>425</v>
      </c>
      <c r="K19" s="45"/>
      <c r="L19" s="45"/>
      <c r="M19" s="51" t="s">
        <v>271</v>
      </c>
      <c r="N19" s="124"/>
      <c r="O19" s="48" t="s">
        <v>427</v>
      </c>
      <c r="P19" s="130"/>
      <c r="Q19" s="126"/>
      <c r="R19" s="48" t="s">
        <v>439</v>
      </c>
      <c r="S19" s="99"/>
    </row>
    <row r="20" spans="1:19" ht="24.75" customHeight="1">
      <c r="A20" s="236" t="s">
        <v>437</v>
      </c>
      <c r="B20" s="236" t="s">
        <v>267</v>
      </c>
      <c r="C20" s="236" t="s">
        <v>264</v>
      </c>
      <c r="D20" s="236" t="s">
        <v>252</v>
      </c>
      <c r="E20" s="100" t="s">
        <v>95</v>
      </c>
      <c r="F20" s="112">
        <v>-1</v>
      </c>
      <c r="G20" s="99">
        <v>-1</v>
      </c>
      <c r="H20" s="105">
        <v>0</v>
      </c>
      <c r="I20" s="105">
        <v>0</v>
      </c>
      <c r="J20" s="99">
        <v>0</v>
      </c>
      <c r="K20" s="99">
        <v>0</v>
      </c>
      <c r="L20" s="99">
        <v>0</v>
      </c>
      <c r="M20" s="99">
        <v>-1</v>
      </c>
      <c r="N20" s="112">
        <v>-1</v>
      </c>
      <c r="O20" s="130">
        <v>0</v>
      </c>
      <c r="P20" s="188">
        <v>0</v>
      </c>
      <c r="Q20" s="127">
        <v>0</v>
      </c>
      <c r="R20" s="127">
        <v>0</v>
      </c>
      <c r="S20" s="130">
        <v>0</v>
      </c>
    </row>
    <row r="21" spans="1:19" ht="100.5" customHeight="1">
      <c r="A21" s="237"/>
      <c r="B21" s="237"/>
      <c r="C21" s="237"/>
      <c r="D21" s="237"/>
      <c r="E21" s="100" t="s">
        <v>96</v>
      </c>
      <c r="F21" s="46" t="s">
        <v>289</v>
      </c>
      <c r="G21" s="45" t="s">
        <v>256</v>
      </c>
      <c r="H21" s="45"/>
      <c r="I21" s="45"/>
      <c r="J21" s="45" t="s">
        <v>425</v>
      </c>
      <c r="K21" s="45"/>
      <c r="L21" s="45"/>
      <c r="M21" s="51" t="s">
        <v>272</v>
      </c>
      <c r="N21" s="124"/>
      <c r="O21" s="126"/>
      <c r="P21" s="189"/>
      <c r="Q21" s="129"/>
      <c r="R21" s="129"/>
      <c r="S21" s="130"/>
    </row>
    <row r="22" spans="1:19" ht="24.75" customHeight="1">
      <c r="A22" s="236" t="s">
        <v>438</v>
      </c>
      <c r="B22" s="236" t="s">
        <v>268</v>
      </c>
      <c r="C22" s="236" t="s">
        <v>264</v>
      </c>
      <c r="D22" s="236" t="s">
        <v>252</v>
      </c>
      <c r="E22" s="100" t="s">
        <v>95</v>
      </c>
      <c r="F22" s="112">
        <v>-1</v>
      </c>
      <c r="G22" s="112">
        <v>-1</v>
      </c>
      <c r="H22" s="105">
        <v>0</v>
      </c>
      <c r="I22" s="105">
        <v>0</v>
      </c>
      <c r="J22" s="99">
        <v>0</v>
      </c>
      <c r="K22" s="99">
        <v>0</v>
      </c>
      <c r="L22" s="99">
        <v>0</v>
      </c>
      <c r="M22" s="99">
        <v>-1</v>
      </c>
      <c r="N22" s="112">
        <v>-1</v>
      </c>
      <c r="O22" s="130">
        <v>0</v>
      </c>
      <c r="P22" s="188">
        <v>0</v>
      </c>
      <c r="Q22" s="127">
        <v>0</v>
      </c>
      <c r="R22" s="127">
        <v>0</v>
      </c>
      <c r="S22" s="130">
        <v>0</v>
      </c>
    </row>
    <row r="23" spans="1:19" ht="128.44999999999999" customHeight="1">
      <c r="A23" s="237"/>
      <c r="B23" s="237"/>
      <c r="C23" s="237"/>
      <c r="D23" s="237"/>
      <c r="E23" s="100" t="s">
        <v>96</v>
      </c>
      <c r="F23" s="46" t="s">
        <v>289</v>
      </c>
      <c r="G23" s="46" t="s">
        <v>290</v>
      </c>
      <c r="H23" s="45"/>
      <c r="I23" s="45"/>
      <c r="J23" s="45" t="s">
        <v>425</v>
      </c>
      <c r="K23" s="45"/>
      <c r="L23" s="45"/>
      <c r="M23" s="51" t="s">
        <v>272</v>
      </c>
      <c r="N23" s="97"/>
      <c r="O23" s="51" t="s">
        <v>426</v>
      </c>
      <c r="P23" s="187"/>
      <c r="Q23" s="126"/>
      <c r="R23" s="126"/>
      <c r="S23" s="130"/>
    </row>
    <row r="25" spans="1:19" ht="15" customHeight="1">
      <c r="A25" s="1" t="s">
        <v>97</v>
      </c>
    </row>
    <row r="26" spans="1:19" ht="15" customHeight="1">
      <c r="A26" s="1" t="s">
        <v>98</v>
      </c>
    </row>
    <row r="28" spans="1:19">
      <c r="A28" s="4" t="s">
        <v>3</v>
      </c>
      <c r="B28" s="4"/>
    </row>
    <row r="29" spans="1:19">
      <c r="A29" s="4" t="s">
        <v>2</v>
      </c>
      <c r="B29" s="2"/>
    </row>
    <row r="30" spans="1:19">
      <c r="A30" s="4" t="s">
        <v>60</v>
      </c>
      <c r="B30" s="2"/>
    </row>
    <row r="35" spans="7:7">
      <c r="G35" s="9"/>
    </row>
  </sheetData>
  <mergeCells count="37">
    <mergeCell ref="C11:K11"/>
    <mergeCell ref="A13:D14"/>
    <mergeCell ref="F13:N13"/>
    <mergeCell ref="A7:B7"/>
    <mergeCell ref="C7:K7"/>
    <mergeCell ref="A8:B8"/>
    <mergeCell ref="C8:K8"/>
    <mergeCell ref="A9:B9"/>
    <mergeCell ref="C9:K9"/>
    <mergeCell ref="A6:B6"/>
    <mergeCell ref="C6:K6"/>
    <mergeCell ref="A4:B4"/>
    <mergeCell ref="A3:B3"/>
    <mergeCell ref="C4:K4"/>
    <mergeCell ref="C3:K3"/>
    <mergeCell ref="O14:S14"/>
    <mergeCell ref="A16:A17"/>
    <mergeCell ref="B16:B17"/>
    <mergeCell ref="C16:C17"/>
    <mergeCell ref="D16:D17"/>
    <mergeCell ref="F14:G14"/>
    <mergeCell ref="J14:K14"/>
    <mergeCell ref="L14:L15"/>
    <mergeCell ref="M14:M15"/>
    <mergeCell ref="N14:N15"/>
    <mergeCell ref="A18:A19"/>
    <mergeCell ref="B18:B19"/>
    <mergeCell ref="C18:C19"/>
    <mergeCell ref="D18:D19"/>
    <mergeCell ref="A22:A23"/>
    <mergeCell ref="B22:B23"/>
    <mergeCell ref="C22:C23"/>
    <mergeCell ref="D22:D23"/>
    <mergeCell ref="A20:A21"/>
    <mergeCell ref="B20:B21"/>
    <mergeCell ref="C20:C21"/>
    <mergeCell ref="D20:D21"/>
  </mergeCells>
  <phoneticPr fontId="2"/>
  <pageMargins left="0.39370078740157483" right="0.39370078740157483" top="0.39370078740157483" bottom="0.39370078740157483" header="0.19685039370078741" footer="0.19685039370078741"/>
  <pageSetup paperSize="9" scale="75" fitToHeight="0" orientation="landscape" r:id="rId1"/>
  <rowBreaks count="1" manualBreakCount="1">
    <brk id="2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A19" zoomScale="70" zoomScaleNormal="80" zoomScaleSheetLayoutView="70" workbookViewId="0">
      <selection activeCell="G17" sqref="G17"/>
    </sheetView>
  </sheetViews>
  <sheetFormatPr defaultColWidth="9" defaultRowHeight="13.5"/>
  <cols>
    <col min="1" max="1" width="5.625" style="12" customWidth="1"/>
    <col min="2" max="2" width="10" style="12" customWidth="1"/>
    <col min="3" max="3" width="6.5" style="12" customWidth="1"/>
    <col min="4" max="4" width="5.75" style="12" customWidth="1"/>
    <col min="5" max="5" width="19.25" style="12" bestFit="1" customWidth="1"/>
    <col min="6" max="6" width="27.5" style="12" customWidth="1"/>
    <col min="7" max="7" width="64.625" style="12" bestFit="1" customWidth="1"/>
    <col min="8" max="8" width="51.5" style="12" bestFit="1" customWidth="1"/>
    <col min="9" max="9" width="32.75" style="12" bestFit="1" customWidth="1"/>
    <col min="10" max="10" width="30.375" style="12" bestFit="1" customWidth="1"/>
    <col min="11" max="11" width="64.625" style="12" bestFit="1" customWidth="1"/>
    <col min="12" max="12" width="51.5" style="12" bestFit="1" customWidth="1"/>
    <col min="13" max="13" width="32.75" style="12" bestFit="1" customWidth="1"/>
    <col min="14" max="14" width="69.625" style="12" customWidth="1"/>
    <col min="15" max="15" width="44.125" style="12" customWidth="1"/>
    <col min="16" max="16" width="25.375" style="12" customWidth="1"/>
    <col min="17" max="16384" width="9" style="12"/>
  </cols>
  <sheetData>
    <row r="1" spans="1:16" ht="23.25" customHeight="1">
      <c r="A1" s="107" t="s">
        <v>99</v>
      </c>
      <c r="B1" s="107"/>
      <c r="P1" s="108"/>
    </row>
    <row r="2" spans="1:16" ht="18.75" customHeight="1">
      <c r="A2" s="53" t="s">
        <v>62</v>
      </c>
      <c r="B2" s="53"/>
      <c r="C2" s="53"/>
      <c r="D2" s="53"/>
      <c r="E2" s="53"/>
      <c r="F2" s="53"/>
      <c r="G2" s="53"/>
      <c r="H2" s="53"/>
      <c r="I2" s="53"/>
      <c r="L2" s="53"/>
      <c r="M2" s="53"/>
      <c r="N2" s="53"/>
      <c r="O2" s="53"/>
      <c r="P2" s="53"/>
    </row>
    <row r="3" spans="1:16" s="65" customFormat="1" ht="19.5" customHeight="1">
      <c r="A3" s="273" t="str">
        <f>+'★共通入力情報（PICO等､①~⑫と連動）'!A4</f>
        <v>商品名</v>
      </c>
      <c r="B3" s="273"/>
      <c r="C3" s="267" t="str">
        <f>'★共通入力情報（PICO等､①~⑫と連動）'!B4</f>
        <v>○○○(未定）</v>
      </c>
      <c r="D3" s="267"/>
      <c r="E3" s="267"/>
      <c r="F3" s="267"/>
      <c r="G3" s="267"/>
      <c r="H3" s="267"/>
      <c r="I3" s="267"/>
      <c r="J3" s="12"/>
      <c r="K3" s="12"/>
    </row>
    <row r="4" spans="1:16" s="65" customFormat="1" ht="19.5" customHeight="1">
      <c r="A4" s="265" t="s">
        <v>100</v>
      </c>
      <c r="B4" s="266"/>
      <c r="C4" s="267" t="s">
        <v>447</v>
      </c>
      <c r="D4" s="267"/>
      <c r="E4" s="267"/>
      <c r="F4" s="267"/>
      <c r="G4" s="267"/>
      <c r="H4" s="267"/>
      <c r="I4" s="267"/>
      <c r="J4" s="12"/>
      <c r="K4" s="12"/>
    </row>
    <row r="5" spans="1:16" s="65" customFormat="1" ht="11.25" customHeight="1">
      <c r="J5" s="12"/>
      <c r="K5" s="12"/>
    </row>
    <row r="6" spans="1:16" s="65" customFormat="1" ht="32.25" customHeight="1">
      <c r="A6" s="265" t="str">
        <f>+'★共通入力情報（PICO等､①~⑫と連動）'!A6</f>
        <v>表示しようとする機能性</v>
      </c>
      <c r="B6" s="266"/>
      <c r="C6" s="267" t="s">
        <v>449</v>
      </c>
      <c r="D6" s="267"/>
      <c r="E6" s="267"/>
      <c r="F6" s="267"/>
      <c r="G6" s="267"/>
      <c r="H6" s="267"/>
      <c r="I6" s="267"/>
    </row>
    <row r="7" spans="1:16" s="65" customFormat="1" ht="21" customHeight="1">
      <c r="A7" s="271" t="s">
        <v>101</v>
      </c>
      <c r="B7" s="272"/>
      <c r="C7" s="267" t="str">
        <f>'★共通入力情報（PICO等､①~⑫と連動）'!B11</f>
        <v>疾病に罹患していない者（未成年者、妊産婦、授乳婦は除く）</v>
      </c>
      <c r="D7" s="267"/>
      <c r="E7" s="267"/>
      <c r="F7" s="267"/>
      <c r="G7" s="267"/>
      <c r="H7" s="267"/>
      <c r="I7" s="267"/>
    </row>
    <row r="8" spans="1:16" s="65" customFormat="1" ht="21" customHeight="1">
      <c r="A8" s="271" t="s">
        <v>102</v>
      </c>
      <c r="B8" s="272"/>
      <c r="C8" s="267" t="str">
        <f>'★共通入力情報（PICO等､①~⑫と連動）'!B12</f>
        <v>緑茶に由来するメチル化カテキンを含む食品の継続的な摂取</v>
      </c>
      <c r="D8" s="267"/>
      <c r="E8" s="267"/>
      <c r="F8" s="267"/>
      <c r="G8" s="267"/>
      <c r="H8" s="267"/>
      <c r="I8" s="267"/>
    </row>
    <row r="9" spans="1:16" s="65" customFormat="1" ht="21" customHeight="1">
      <c r="A9" s="271" t="s">
        <v>103</v>
      </c>
      <c r="B9" s="272"/>
      <c r="C9" s="267" t="str">
        <f>'★共通入力情報（PICO等､①~⑫と連動）'!B13</f>
        <v>対照食品（メチル化カテキンを含まない食品）の摂取</v>
      </c>
      <c r="D9" s="267"/>
      <c r="E9" s="267"/>
      <c r="F9" s="267"/>
      <c r="G9" s="267"/>
      <c r="H9" s="267"/>
      <c r="I9" s="267"/>
    </row>
    <row r="10" spans="1:16" s="65" customFormat="1" ht="11.25" customHeight="1">
      <c r="C10" s="109"/>
    </row>
    <row r="11" spans="1:16" s="65" customFormat="1" ht="21" customHeight="1">
      <c r="A11" s="265" t="s">
        <v>104</v>
      </c>
      <c r="B11" s="266"/>
      <c r="C11" s="267" t="str">
        <f>'★共通入力情報（PICO等､①~⑫と連動）'!B15</f>
        <v>目や鼻の不快感の軽減</v>
      </c>
      <c r="D11" s="267"/>
      <c r="E11" s="267"/>
      <c r="F11" s="267"/>
      <c r="G11" s="267"/>
      <c r="H11" s="267"/>
      <c r="I11" s="267"/>
    </row>
    <row r="12" spans="1:16" ht="11.25" customHeight="1">
      <c r="A12" s="110"/>
      <c r="B12" s="110"/>
      <c r="C12" s="110"/>
      <c r="D12" s="110"/>
    </row>
    <row r="13" spans="1:16" s="111" customFormat="1" ht="20.25" customHeight="1">
      <c r="A13" s="256" t="s">
        <v>67</v>
      </c>
      <c r="B13" s="256"/>
      <c r="C13" s="256"/>
      <c r="D13" s="256"/>
      <c r="E13" s="268" t="s">
        <v>77</v>
      </c>
      <c r="F13" s="269"/>
      <c r="G13" s="269"/>
      <c r="H13" s="269"/>
      <c r="I13" s="269"/>
      <c r="J13" s="269"/>
      <c r="K13" s="269"/>
      <c r="L13" s="269"/>
      <c r="M13" s="270"/>
      <c r="N13" s="192"/>
      <c r="O13" s="192"/>
      <c r="P13" s="192"/>
    </row>
    <row r="14" spans="1:16" s="111" customFormat="1" ht="53.25" customHeight="1">
      <c r="A14" s="194" t="s">
        <v>78</v>
      </c>
      <c r="B14" s="194" t="s">
        <v>34</v>
      </c>
      <c r="C14" s="194" t="s">
        <v>79</v>
      </c>
      <c r="D14" s="194" t="s">
        <v>105</v>
      </c>
      <c r="E14" s="194" t="s">
        <v>87</v>
      </c>
      <c r="F14" s="194" t="s">
        <v>88</v>
      </c>
      <c r="G14" s="194" t="s">
        <v>89</v>
      </c>
      <c r="H14" s="194" t="s">
        <v>90</v>
      </c>
      <c r="I14" s="194" t="s">
        <v>91</v>
      </c>
      <c r="J14" s="194" t="s">
        <v>92</v>
      </c>
      <c r="K14" s="195" t="s">
        <v>93</v>
      </c>
      <c r="L14" s="195" t="s">
        <v>94</v>
      </c>
      <c r="M14" s="194" t="s">
        <v>91</v>
      </c>
      <c r="N14" s="194" t="s">
        <v>106</v>
      </c>
      <c r="O14" s="194" t="s">
        <v>91</v>
      </c>
      <c r="P14" s="194" t="s">
        <v>96</v>
      </c>
    </row>
    <row r="15" spans="1:16" ht="62.25" customHeight="1">
      <c r="A15" s="260" t="s">
        <v>435</v>
      </c>
      <c r="B15" s="260" t="s">
        <v>219</v>
      </c>
      <c r="C15" s="260" t="s">
        <v>227</v>
      </c>
      <c r="D15" s="260" t="s">
        <v>251</v>
      </c>
      <c r="E15" s="194" t="s">
        <v>387</v>
      </c>
      <c r="F15" s="113" t="s">
        <v>292</v>
      </c>
      <c r="G15" s="114" t="s">
        <v>293</v>
      </c>
      <c r="H15" s="114" t="s">
        <v>294</v>
      </c>
      <c r="I15" s="115" t="s">
        <v>295</v>
      </c>
      <c r="J15" s="113" t="s">
        <v>296</v>
      </c>
      <c r="K15" s="114" t="s">
        <v>297</v>
      </c>
      <c r="L15" s="114" t="s">
        <v>298</v>
      </c>
      <c r="M15" s="115" t="s">
        <v>299</v>
      </c>
      <c r="N15" s="114" t="s">
        <v>300</v>
      </c>
      <c r="O15" s="115" t="s">
        <v>301</v>
      </c>
      <c r="P15" s="46" t="s">
        <v>255</v>
      </c>
    </row>
    <row r="16" spans="1:16" ht="62.25" customHeight="1">
      <c r="A16" s="261"/>
      <c r="B16" s="261"/>
      <c r="C16" s="261"/>
      <c r="D16" s="261"/>
      <c r="E16" s="194" t="s">
        <v>388</v>
      </c>
      <c r="F16" s="113" t="s">
        <v>302</v>
      </c>
      <c r="G16" s="114" t="s">
        <v>303</v>
      </c>
      <c r="H16" s="114" t="s">
        <v>304</v>
      </c>
      <c r="I16" s="115" t="s">
        <v>295</v>
      </c>
      <c r="J16" s="113" t="s">
        <v>305</v>
      </c>
      <c r="K16" s="114" t="s">
        <v>306</v>
      </c>
      <c r="L16" s="114" t="s">
        <v>307</v>
      </c>
      <c r="M16" s="115" t="s">
        <v>299</v>
      </c>
      <c r="N16" s="114" t="s">
        <v>308</v>
      </c>
      <c r="O16" s="115" t="s">
        <v>301</v>
      </c>
      <c r="P16" s="46" t="s">
        <v>255</v>
      </c>
    </row>
    <row r="17" spans="1:16" ht="62.25" customHeight="1">
      <c r="A17" s="261"/>
      <c r="B17" s="261"/>
      <c r="C17" s="261"/>
      <c r="D17" s="261"/>
      <c r="E17" s="194" t="s">
        <v>389</v>
      </c>
      <c r="F17" s="113" t="s">
        <v>309</v>
      </c>
      <c r="G17" s="114" t="s">
        <v>310</v>
      </c>
      <c r="H17" s="114" t="s">
        <v>311</v>
      </c>
      <c r="I17" s="115" t="s">
        <v>312</v>
      </c>
      <c r="J17" s="113" t="s">
        <v>313</v>
      </c>
      <c r="K17" s="114" t="s">
        <v>314</v>
      </c>
      <c r="L17" s="114" t="s">
        <v>315</v>
      </c>
      <c r="M17" s="115" t="s">
        <v>316</v>
      </c>
      <c r="N17" s="114" t="s">
        <v>317</v>
      </c>
      <c r="O17" s="115" t="s">
        <v>318</v>
      </c>
      <c r="P17" s="46" t="s">
        <v>405</v>
      </c>
    </row>
    <row r="18" spans="1:16" ht="62.25" customHeight="1">
      <c r="A18" s="261"/>
      <c r="B18" s="261"/>
      <c r="C18" s="261"/>
      <c r="D18" s="261"/>
      <c r="E18" s="194" t="s">
        <v>390</v>
      </c>
      <c r="F18" s="113" t="s">
        <v>319</v>
      </c>
      <c r="G18" s="114" t="s">
        <v>320</v>
      </c>
      <c r="H18" s="114" t="s">
        <v>321</v>
      </c>
      <c r="I18" s="115" t="s">
        <v>322</v>
      </c>
      <c r="J18" s="113" t="s">
        <v>323</v>
      </c>
      <c r="K18" s="114" t="s">
        <v>324</v>
      </c>
      <c r="L18" s="114" t="s">
        <v>325</v>
      </c>
      <c r="M18" s="115" t="s">
        <v>326</v>
      </c>
      <c r="N18" s="114" t="s">
        <v>327</v>
      </c>
      <c r="O18" s="115" t="s">
        <v>328</v>
      </c>
      <c r="P18" s="46" t="s">
        <v>253</v>
      </c>
    </row>
    <row r="19" spans="1:16" ht="62.25" customHeight="1">
      <c r="A19" s="261"/>
      <c r="B19" s="261"/>
      <c r="C19" s="261"/>
      <c r="D19" s="261"/>
      <c r="E19" s="194" t="s">
        <v>391</v>
      </c>
      <c r="F19" s="113" t="s">
        <v>329</v>
      </c>
      <c r="G19" s="114" t="s">
        <v>330</v>
      </c>
      <c r="H19" s="114" t="s">
        <v>331</v>
      </c>
      <c r="I19" s="115" t="s">
        <v>332</v>
      </c>
      <c r="J19" s="113" t="s">
        <v>333</v>
      </c>
      <c r="K19" s="114" t="s">
        <v>334</v>
      </c>
      <c r="L19" s="114" t="s">
        <v>335</v>
      </c>
      <c r="M19" s="115" t="s">
        <v>336</v>
      </c>
      <c r="N19" s="114" t="s">
        <v>337</v>
      </c>
      <c r="O19" s="115" t="s">
        <v>338</v>
      </c>
      <c r="P19" s="46" t="s">
        <v>254</v>
      </c>
    </row>
    <row r="20" spans="1:16" ht="62.25" customHeight="1">
      <c r="A20" s="261"/>
      <c r="B20" s="261"/>
      <c r="C20" s="261"/>
      <c r="D20" s="261"/>
      <c r="E20" s="194" t="s">
        <v>392</v>
      </c>
      <c r="F20" s="113" t="s">
        <v>339</v>
      </c>
      <c r="G20" s="114" t="s">
        <v>340</v>
      </c>
      <c r="H20" s="114" t="s">
        <v>341</v>
      </c>
      <c r="I20" s="115" t="s">
        <v>342</v>
      </c>
      <c r="J20" s="113" t="s">
        <v>343</v>
      </c>
      <c r="K20" s="114" t="s">
        <v>344</v>
      </c>
      <c r="L20" s="114" t="s">
        <v>345</v>
      </c>
      <c r="M20" s="115" t="s">
        <v>346</v>
      </c>
      <c r="N20" s="114" t="s">
        <v>347</v>
      </c>
      <c r="O20" s="115" t="s">
        <v>348</v>
      </c>
      <c r="P20" s="46" t="s">
        <v>253</v>
      </c>
    </row>
    <row r="21" spans="1:16" ht="62.25" customHeight="1">
      <c r="A21" s="261"/>
      <c r="B21" s="261"/>
      <c r="C21" s="261"/>
      <c r="D21" s="261"/>
      <c r="E21" s="194" t="s">
        <v>393</v>
      </c>
      <c r="F21" s="113" t="s">
        <v>349</v>
      </c>
      <c r="G21" s="114" t="s">
        <v>350</v>
      </c>
      <c r="H21" s="114" t="s">
        <v>351</v>
      </c>
      <c r="I21" s="115" t="s">
        <v>342</v>
      </c>
      <c r="J21" s="113" t="s">
        <v>352</v>
      </c>
      <c r="K21" s="114" t="s">
        <v>353</v>
      </c>
      <c r="L21" s="114" t="s">
        <v>354</v>
      </c>
      <c r="M21" s="115" t="s">
        <v>355</v>
      </c>
      <c r="N21" s="114" t="s">
        <v>356</v>
      </c>
      <c r="O21" s="115" t="s">
        <v>357</v>
      </c>
      <c r="P21" s="46" t="s">
        <v>406</v>
      </c>
    </row>
    <row r="22" spans="1:16" ht="62.25" customHeight="1">
      <c r="A22" s="261"/>
      <c r="B22" s="261"/>
      <c r="C22" s="261"/>
      <c r="D22" s="261"/>
      <c r="E22" s="194" t="s">
        <v>394</v>
      </c>
      <c r="F22" s="113" t="s">
        <v>358</v>
      </c>
      <c r="G22" s="114" t="s">
        <v>359</v>
      </c>
      <c r="H22" s="114" t="s">
        <v>360</v>
      </c>
      <c r="I22" s="115" t="s">
        <v>342</v>
      </c>
      <c r="J22" s="113" t="s">
        <v>361</v>
      </c>
      <c r="K22" s="114" t="s">
        <v>362</v>
      </c>
      <c r="L22" s="114" t="s">
        <v>363</v>
      </c>
      <c r="M22" s="115" t="s">
        <v>364</v>
      </c>
      <c r="N22" s="114" t="s">
        <v>365</v>
      </c>
      <c r="O22" s="115" t="s">
        <v>366</v>
      </c>
      <c r="P22" s="46" t="s">
        <v>407</v>
      </c>
    </row>
    <row r="23" spans="1:16" ht="62.25" customHeight="1">
      <c r="A23" s="261"/>
      <c r="B23" s="261"/>
      <c r="C23" s="261"/>
      <c r="D23" s="261"/>
      <c r="E23" s="194" t="s">
        <v>395</v>
      </c>
      <c r="F23" s="113" t="s">
        <v>367</v>
      </c>
      <c r="G23" s="114" t="s">
        <v>368</v>
      </c>
      <c r="H23" s="114" t="s">
        <v>369</v>
      </c>
      <c r="I23" s="115" t="s">
        <v>342</v>
      </c>
      <c r="J23" s="113" t="s">
        <v>370</v>
      </c>
      <c r="K23" s="114" t="s">
        <v>371</v>
      </c>
      <c r="L23" s="114" t="s">
        <v>372</v>
      </c>
      <c r="M23" s="115" t="s">
        <v>373</v>
      </c>
      <c r="N23" s="114" t="s">
        <v>374</v>
      </c>
      <c r="O23" s="115" t="s">
        <v>375</v>
      </c>
      <c r="P23" s="46" t="s">
        <v>406</v>
      </c>
    </row>
    <row r="24" spans="1:16" ht="94.5" customHeight="1">
      <c r="A24" s="260" t="s">
        <v>436</v>
      </c>
      <c r="B24" s="262" t="s">
        <v>222</v>
      </c>
      <c r="C24" s="260" t="s">
        <v>227</v>
      </c>
      <c r="D24" s="260" t="s">
        <v>251</v>
      </c>
      <c r="E24" s="194" t="s">
        <v>387</v>
      </c>
      <c r="F24" s="116" t="s">
        <v>519</v>
      </c>
      <c r="G24" s="116" t="s">
        <v>520</v>
      </c>
      <c r="H24" s="114" t="s">
        <v>521</v>
      </c>
      <c r="I24" s="115" t="s">
        <v>522</v>
      </c>
      <c r="J24" s="114" t="s">
        <v>523</v>
      </c>
      <c r="K24" s="114" t="s">
        <v>524</v>
      </c>
      <c r="L24" s="114" t="s">
        <v>525</v>
      </c>
      <c r="M24" s="114" t="s">
        <v>526</v>
      </c>
      <c r="N24" s="114" t="s">
        <v>527</v>
      </c>
      <c r="O24" s="117" t="s">
        <v>376</v>
      </c>
      <c r="P24" s="46" t="s">
        <v>408</v>
      </c>
    </row>
    <row r="25" spans="1:16" ht="94.5" customHeight="1">
      <c r="A25" s="261"/>
      <c r="B25" s="263"/>
      <c r="C25" s="261"/>
      <c r="D25" s="261"/>
      <c r="E25" s="194" t="s">
        <v>388</v>
      </c>
      <c r="F25" s="114" t="s">
        <v>528</v>
      </c>
      <c r="G25" s="114" t="s">
        <v>529</v>
      </c>
      <c r="H25" s="114" t="s">
        <v>530</v>
      </c>
      <c r="I25" s="114" t="s">
        <v>522</v>
      </c>
      <c r="J25" s="114" t="s">
        <v>531</v>
      </c>
      <c r="K25" s="114" t="s">
        <v>532</v>
      </c>
      <c r="L25" s="118" t="s">
        <v>533</v>
      </c>
      <c r="M25" s="114" t="s">
        <v>534</v>
      </c>
      <c r="N25" s="114" t="s">
        <v>535</v>
      </c>
      <c r="O25" s="117" t="s">
        <v>376</v>
      </c>
      <c r="P25" s="46" t="s">
        <v>408</v>
      </c>
    </row>
    <row r="26" spans="1:16" ht="94.5" customHeight="1">
      <c r="A26" s="261"/>
      <c r="B26" s="263"/>
      <c r="C26" s="261"/>
      <c r="D26" s="261"/>
      <c r="E26" s="194" t="s">
        <v>389</v>
      </c>
      <c r="F26" s="114" t="s">
        <v>543</v>
      </c>
      <c r="G26" s="114" t="s">
        <v>542</v>
      </c>
      <c r="H26" s="114" t="s">
        <v>541</v>
      </c>
      <c r="I26" s="115" t="s">
        <v>522</v>
      </c>
      <c r="J26" s="114" t="s">
        <v>540</v>
      </c>
      <c r="K26" s="114" t="s">
        <v>539</v>
      </c>
      <c r="L26" s="114" t="s">
        <v>538</v>
      </c>
      <c r="M26" s="114" t="s">
        <v>537</v>
      </c>
      <c r="N26" s="114" t="s">
        <v>536</v>
      </c>
      <c r="O26" s="117" t="s">
        <v>376</v>
      </c>
      <c r="P26" s="46" t="s">
        <v>409</v>
      </c>
    </row>
    <row r="27" spans="1:16" ht="94.5" customHeight="1">
      <c r="A27" s="261"/>
      <c r="B27" s="263"/>
      <c r="C27" s="261"/>
      <c r="D27" s="261"/>
      <c r="E27" s="194" t="s">
        <v>390</v>
      </c>
      <c r="F27" s="115" t="s">
        <v>544</v>
      </c>
      <c r="G27" s="115" t="s">
        <v>545</v>
      </c>
      <c r="H27" s="115" t="s">
        <v>546</v>
      </c>
      <c r="I27" s="115" t="s">
        <v>522</v>
      </c>
      <c r="J27" s="115" t="s">
        <v>547</v>
      </c>
      <c r="K27" s="115" t="s">
        <v>548</v>
      </c>
      <c r="L27" s="115" t="s">
        <v>549</v>
      </c>
      <c r="M27" s="115" t="s">
        <v>550</v>
      </c>
      <c r="N27" s="119" t="s">
        <v>551</v>
      </c>
      <c r="O27" s="117" t="s">
        <v>376</v>
      </c>
      <c r="P27" s="46" t="s">
        <v>257</v>
      </c>
    </row>
    <row r="28" spans="1:16" ht="94.5" customHeight="1">
      <c r="A28" s="261"/>
      <c r="B28" s="263"/>
      <c r="C28" s="261"/>
      <c r="D28" s="261"/>
      <c r="E28" s="194" t="s">
        <v>391</v>
      </c>
      <c r="F28" s="115" t="s">
        <v>559</v>
      </c>
      <c r="G28" s="115" t="s">
        <v>558</v>
      </c>
      <c r="H28" s="115" t="s">
        <v>557</v>
      </c>
      <c r="I28" s="115" t="s">
        <v>522</v>
      </c>
      <c r="J28" s="115" t="s">
        <v>556</v>
      </c>
      <c r="K28" s="115" t="s">
        <v>555</v>
      </c>
      <c r="L28" s="115" t="s">
        <v>554</v>
      </c>
      <c r="M28" s="115" t="s">
        <v>553</v>
      </c>
      <c r="N28" s="115" t="s">
        <v>552</v>
      </c>
      <c r="O28" s="117" t="s">
        <v>376</v>
      </c>
      <c r="P28" s="46" t="s">
        <v>408</v>
      </c>
    </row>
    <row r="29" spans="1:16" ht="94.5" customHeight="1">
      <c r="A29" s="261"/>
      <c r="B29" s="263"/>
      <c r="C29" s="261"/>
      <c r="D29" s="261"/>
      <c r="E29" s="194" t="s">
        <v>392</v>
      </c>
      <c r="F29" s="114" t="s">
        <v>560</v>
      </c>
      <c r="G29" s="114" t="s">
        <v>561</v>
      </c>
      <c r="H29" s="114" t="s">
        <v>562</v>
      </c>
      <c r="I29" s="115" t="s">
        <v>563</v>
      </c>
      <c r="J29" s="114" t="s">
        <v>564</v>
      </c>
      <c r="K29" s="114" t="s">
        <v>565</v>
      </c>
      <c r="L29" s="114" t="s">
        <v>566</v>
      </c>
      <c r="M29" s="115" t="s">
        <v>567</v>
      </c>
      <c r="N29" s="114" t="s">
        <v>568</v>
      </c>
      <c r="O29" s="117" t="s">
        <v>376</v>
      </c>
      <c r="P29" s="46" t="s">
        <v>410</v>
      </c>
    </row>
    <row r="30" spans="1:16" ht="94.5" customHeight="1">
      <c r="A30" s="261"/>
      <c r="B30" s="263"/>
      <c r="C30" s="261"/>
      <c r="D30" s="261"/>
      <c r="E30" s="194" t="s">
        <v>393</v>
      </c>
      <c r="F30" s="114" t="s">
        <v>577</v>
      </c>
      <c r="G30" s="114" t="s">
        <v>576</v>
      </c>
      <c r="H30" s="114" t="s">
        <v>575</v>
      </c>
      <c r="I30" s="115" t="s">
        <v>574</v>
      </c>
      <c r="J30" s="114" t="s">
        <v>573</v>
      </c>
      <c r="K30" s="114" t="s">
        <v>572</v>
      </c>
      <c r="L30" s="114" t="s">
        <v>571</v>
      </c>
      <c r="M30" s="115" t="s">
        <v>570</v>
      </c>
      <c r="N30" s="114" t="s">
        <v>569</v>
      </c>
      <c r="O30" s="117" t="s">
        <v>376</v>
      </c>
      <c r="P30" s="46" t="s">
        <v>410</v>
      </c>
    </row>
    <row r="31" spans="1:16" ht="94.5" customHeight="1">
      <c r="A31" s="261"/>
      <c r="B31" s="263"/>
      <c r="C31" s="261"/>
      <c r="D31" s="261"/>
      <c r="E31" s="194" t="s">
        <v>394</v>
      </c>
      <c r="F31" s="114" t="s">
        <v>578</v>
      </c>
      <c r="G31" s="114" t="s">
        <v>579</v>
      </c>
      <c r="H31" s="114" t="s">
        <v>580</v>
      </c>
      <c r="I31" s="115" t="s">
        <v>581</v>
      </c>
      <c r="J31" s="114" t="s">
        <v>582</v>
      </c>
      <c r="K31" s="114" t="s">
        <v>583</v>
      </c>
      <c r="L31" s="114" t="s">
        <v>584</v>
      </c>
      <c r="M31" s="115" t="s">
        <v>585</v>
      </c>
      <c r="N31" s="114" t="s">
        <v>586</v>
      </c>
      <c r="O31" s="117" t="s">
        <v>377</v>
      </c>
      <c r="P31" s="46" t="s">
        <v>411</v>
      </c>
    </row>
    <row r="32" spans="1:16" ht="94.5" customHeight="1">
      <c r="A32" s="261"/>
      <c r="B32" s="263"/>
      <c r="C32" s="261"/>
      <c r="D32" s="261"/>
      <c r="E32" s="194" t="s">
        <v>395</v>
      </c>
      <c r="F32" s="114" t="s">
        <v>595</v>
      </c>
      <c r="G32" s="114" t="s">
        <v>594</v>
      </c>
      <c r="H32" s="114" t="s">
        <v>593</v>
      </c>
      <c r="I32" s="115" t="s">
        <v>592</v>
      </c>
      <c r="J32" s="114" t="s">
        <v>591</v>
      </c>
      <c r="K32" s="114" t="s">
        <v>590</v>
      </c>
      <c r="L32" s="114" t="s">
        <v>589</v>
      </c>
      <c r="M32" s="115" t="s">
        <v>588</v>
      </c>
      <c r="N32" s="114" t="s">
        <v>587</v>
      </c>
      <c r="O32" s="117" t="s">
        <v>377</v>
      </c>
      <c r="P32" s="46" t="s">
        <v>408</v>
      </c>
    </row>
    <row r="33" spans="1:16" ht="63" customHeight="1">
      <c r="A33" s="260" t="s">
        <v>437</v>
      </c>
      <c r="B33" s="260" t="s">
        <v>226</v>
      </c>
      <c r="C33" s="260" t="s">
        <v>227</v>
      </c>
      <c r="D33" s="260" t="s">
        <v>252</v>
      </c>
      <c r="E33" s="194" t="s">
        <v>384</v>
      </c>
      <c r="F33" s="117" t="s">
        <v>376</v>
      </c>
      <c r="G33" s="117" t="s">
        <v>376</v>
      </c>
      <c r="H33" s="117" t="s">
        <v>376</v>
      </c>
      <c r="I33" s="117" t="s">
        <v>376</v>
      </c>
      <c r="J33" s="117" t="s">
        <v>376</v>
      </c>
      <c r="K33" s="117" t="s">
        <v>376</v>
      </c>
      <c r="L33" s="117" t="s">
        <v>376</v>
      </c>
      <c r="M33" s="117" t="s">
        <v>376</v>
      </c>
      <c r="N33" s="117" t="s">
        <v>377</v>
      </c>
      <c r="O33" s="120" t="s">
        <v>596</v>
      </c>
      <c r="P33" s="46" t="s">
        <v>412</v>
      </c>
    </row>
    <row r="34" spans="1:16" ht="63" customHeight="1">
      <c r="A34" s="261"/>
      <c r="B34" s="261"/>
      <c r="C34" s="261"/>
      <c r="D34" s="261"/>
      <c r="E34" s="194" t="s">
        <v>385</v>
      </c>
      <c r="F34" s="117" t="s">
        <v>376</v>
      </c>
      <c r="G34" s="117" t="s">
        <v>376</v>
      </c>
      <c r="H34" s="117" t="s">
        <v>376</v>
      </c>
      <c r="I34" s="117" t="s">
        <v>376</v>
      </c>
      <c r="J34" s="117" t="s">
        <v>376</v>
      </c>
      <c r="K34" s="117" t="s">
        <v>376</v>
      </c>
      <c r="L34" s="117" t="s">
        <v>376</v>
      </c>
      <c r="M34" s="117" t="s">
        <v>376</v>
      </c>
      <c r="N34" s="117" t="s">
        <v>376</v>
      </c>
      <c r="O34" s="120" t="s">
        <v>597</v>
      </c>
      <c r="P34" s="46" t="s">
        <v>412</v>
      </c>
    </row>
    <row r="35" spans="1:16" ht="63" customHeight="1">
      <c r="A35" s="264"/>
      <c r="B35" s="264"/>
      <c r="C35" s="264"/>
      <c r="D35" s="264"/>
      <c r="E35" s="194" t="s">
        <v>386</v>
      </c>
      <c r="F35" s="117" t="s">
        <v>376</v>
      </c>
      <c r="G35" s="117" t="s">
        <v>376</v>
      </c>
      <c r="H35" s="117" t="s">
        <v>376</v>
      </c>
      <c r="I35" s="117" t="s">
        <v>376</v>
      </c>
      <c r="J35" s="117" t="s">
        <v>376</v>
      </c>
      <c r="K35" s="117" t="s">
        <v>376</v>
      </c>
      <c r="L35" s="117" t="s">
        <v>376</v>
      </c>
      <c r="M35" s="117" t="s">
        <v>376</v>
      </c>
      <c r="N35" s="117" t="s">
        <v>376</v>
      </c>
      <c r="O35" s="120" t="s">
        <v>598</v>
      </c>
      <c r="P35" s="46" t="s">
        <v>413</v>
      </c>
    </row>
    <row r="36" spans="1:16" ht="53.25" customHeight="1">
      <c r="A36" s="256" t="s">
        <v>438</v>
      </c>
      <c r="B36" s="256" t="s">
        <v>223</v>
      </c>
      <c r="C36" s="256" t="s">
        <v>227</v>
      </c>
      <c r="D36" s="256" t="s">
        <v>252</v>
      </c>
      <c r="E36" s="194" t="s">
        <v>378</v>
      </c>
      <c r="F36" s="117" t="s">
        <v>376</v>
      </c>
      <c r="G36" s="117" t="s">
        <v>376</v>
      </c>
      <c r="H36" s="117" t="s">
        <v>376</v>
      </c>
      <c r="I36" s="117" t="s">
        <v>376</v>
      </c>
      <c r="J36" s="117" t="s">
        <v>376</v>
      </c>
      <c r="K36" s="117" t="s">
        <v>376</v>
      </c>
      <c r="L36" s="117" t="s">
        <v>376</v>
      </c>
      <c r="M36" s="117" t="s">
        <v>376</v>
      </c>
      <c r="N36" s="117" t="s">
        <v>376</v>
      </c>
      <c r="O36" s="194" t="s">
        <v>258</v>
      </c>
      <c r="P36" s="257" t="s">
        <v>424</v>
      </c>
    </row>
    <row r="37" spans="1:16" ht="53.25" customHeight="1">
      <c r="A37" s="256"/>
      <c r="B37" s="256"/>
      <c r="C37" s="256"/>
      <c r="D37" s="256"/>
      <c r="E37" s="194" t="s">
        <v>379</v>
      </c>
      <c r="F37" s="117" t="s">
        <v>376</v>
      </c>
      <c r="G37" s="117" t="s">
        <v>376</v>
      </c>
      <c r="H37" s="117" t="s">
        <v>376</v>
      </c>
      <c r="I37" s="117" t="s">
        <v>376</v>
      </c>
      <c r="J37" s="117" t="s">
        <v>376</v>
      </c>
      <c r="K37" s="117" t="s">
        <v>376</v>
      </c>
      <c r="L37" s="117" t="s">
        <v>376</v>
      </c>
      <c r="M37" s="117" t="s">
        <v>376</v>
      </c>
      <c r="N37" s="117" t="s">
        <v>376</v>
      </c>
      <c r="O37" s="194" t="s">
        <v>259</v>
      </c>
      <c r="P37" s="258"/>
    </row>
    <row r="38" spans="1:16" ht="53.25" customHeight="1">
      <c r="A38" s="256"/>
      <c r="B38" s="256"/>
      <c r="C38" s="256"/>
      <c r="D38" s="256"/>
      <c r="E38" s="194" t="s">
        <v>380</v>
      </c>
      <c r="F38" s="117" t="s">
        <v>376</v>
      </c>
      <c r="G38" s="117" t="s">
        <v>376</v>
      </c>
      <c r="H38" s="117" t="s">
        <v>376</v>
      </c>
      <c r="I38" s="117" t="s">
        <v>376</v>
      </c>
      <c r="J38" s="117" t="s">
        <v>376</v>
      </c>
      <c r="K38" s="117" t="s">
        <v>376</v>
      </c>
      <c r="L38" s="117" t="s">
        <v>376</v>
      </c>
      <c r="M38" s="117" t="s">
        <v>376</v>
      </c>
      <c r="N38" s="117" t="s">
        <v>376</v>
      </c>
      <c r="O38" s="194" t="s">
        <v>260</v>
      </c>
      <c r="P38" s="258"/>
    </row>
    <row r="39" spans="1:16" ht="50.25" customHeight="1">
      <c r="A39" s="256"/>
      <c r="B39" s="256"/>
      <c r="C39" s="256"/>
      <c r="D39" s="256"/>
      <c r="E39" s="194" t="s">
        <v>381</v>
      </c>
      <c r="F39" s="117" t="s">
        <v>376</v>
      </c>
      <c r="G39" s="117" t="s">
        <v>376</v>
      </c>
      <c r="H39" s="117" t="s">
        <v>376</v>
      </c>
      <c r="I39" s="117" t="s">
        <v>376</v>
      </c>
      <c r="J39" s="117" t="s">
        <v>376</v>
      </c>
      <c r="K39" s="117" t="s">
        <v>376</v>
      </c>
      <c r="L39" s="117" t="s">
        <v>376</v>
      </c>
      <c r="M39" s="117" t="s">
        <v>376</v>
      </c>
      <c r="N39" s="117" t="s">
        <v>376</v>
      </c>
      <c r="O39" s="194" t="s">
        <v>261</v>
      </c>
      <c r="P39" s="258"/>
    </row>
    <row r="40" spans="1:16" ht="50.25" customHeight="1">
      <c r="A40" s="256"/>
      <c r="B40" s="256"/>
      <c r="C40" s="256"/>
      <c r="D40" s="256"/>
      <c r="E40" s="194" t="s">
        <v>382</v>
      </c>
      <c r="F40" s="117" t="s">
        <v>376</v>
      </c>
      <c r="G40" s="117" t="s">
        <v>376</v>
      </c>
      <c r="H40" s="117" t="s">
        <v>376</v>
      </c>
      <c r="I40" s="117" t="s">
        <v>376</v>
      </c>
      <c r="J40" s="117" t="s">
        <v>376</v>
      </c>
      <c r="K40" s="117" t="s">
        <v>376</v>
      </c>
      <c r="L40" s="117" t="s">
        <v>376</v>
      </c>
      <c r="M40" s="117" t="s">
        <v>376</v>
      </c>
      <c r="N40" s="117" t="s">
        <v>376</v>
      </c>
      <c r="O40" s="194" t="s">
        <v>262</v>
      </c>
      <c r="P40" s="258"/>
    </row>
    <row r="41" spans="1:16" ht="53.25" customHeight="1">
      <c r="A41" s="256"/>
      <c r="B41" s="256"/>
      <c r="C41" s="256"/>
      <c r="D41" s="256"/>
      <c r="E41" s="194" t="s">
        <v>383</v>
      </c>
      <c r="F41" s="117" t="s">
        <v>376</v>
      </c>
      <c r="G41" s="117" t="s">
        <v>376</v>
      </c>
      <c r="H41" s="117" t="s">
        <v>376</v>
      </c>
      <c r="I41" s="117" t="s">
        <v>376</v>
      </c>
      <c r="J41" s="117" t="s">
        <v>376</v>
      </c>
      <c r="K41" s="117" t="s">
        <v>376</v>
      </c>
      <c r="L41" s="117" t="s">
        <v>376</v>
      </c>
      <c r="M41" s="117" t="s">
        <v>376</v>
      </c>
      <c r="N41" s="117" t="s">
        <v>376</v>
      </c>
      <c r="O41" s="194" t="s">
        <v>263</v>
      </c>
      <c r="P41" s="259"/>
    </row>
    <row r="43" spans="1:16">
      <c r="A43" s="121" t="s">
        <v>3</v>
      </c>
      <c r="B43" s="121"/>
    </row>
    <row r="44" spans="1:16">
      <c r="A44" s="122" t="s">
        <v>2</v>
      </c>
      <c r="B44" s="123"/>
    </row>
    <row r="45" spans="1:16">
      <c r="A45" s="122" t="s">
        <v>60</v>
      </c>
      <c r="B45" s="123"/>
    </row>
  </sheetData>
  <mergeCells count="33">
    <mergeCell ref="A3:B3"/>
    <mergeCell ref="C3:I3"/>
    <mergeCell ref="A4:B4"/>
    <mergeCell ref="C4:I4"/>
    <mergeCell ref="A6:B6"/>
    <mergeCell ref="C6:I6"/>
    <mergeCell ref="A7:B7"/>
    <mergeCell ref="C7:I7"/>
    <mergeCell ref="A8:B8"/>
    <mergeCell ref="C8:I8"/>
    <mergeCell ref="A9:B9"/>
    <mergeCell ref="C9:I9"/>
    <mergeCell ref="A11:B11"/>
    <mergeCell ref="C11:I11"/>
    <mergeCell ref="A13:D13"/>
    <mergeCell ref="E13:M13"/>
    <mergeCell ref="A15:A23"/>
    <mergeCell ref="B15:B23"/>
    <mergeCell ref="C15:C23"/>
    <mergeCell ref="D15:D23"/>
    <mergeCell ref="A24:A32"/>
    <mergeCell ref="B24:B32"/>
    <mergeCell ref="C24:C32"/>
    <mergeCell ref="D24:D32"/>
    <mergeCell ref="A33:A35"/>
    <mergeCell ref="B33:B35"/>
    <mergeCell ref="C33:C35"/>
    <mergeCell ref="D33:D35"/>
    <mergeCell ref="A36:A41"/>
    <mergeCell ref="B36:B41"/>
    <mergeCell ref="C36:C41"/>
    <mergeCell ref="D36:D41"/>
    <mergeCell ref="P36:P41"/>
  </mergeCells>
  <phoneticPr fontId="2"/>
  <pageMargins left="0.39370078740157483" right="0.39370078740157483" top="0.39370078740157483" bottom="0.39370078740157483" header="0.19685039370078741" footer="0.19685039370078741"/>
  <pageSetup paperSize="9" scale="26" fitToHeight="0"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view="pageBreakPreview" zoomScale="85" zoomScaleNormal="85" zoomScaleSheetLayoutView="85" workbookViewId="0">
      <selection activeCell="A13" sqref="A13:A14"/>
    </sheetView>
  </sheetViews>
  <sheetFormatPr defaultColWidth="9" defaultRowHeight="13.5"/>
  <cols>
    <col min="1" max="1" width="14.25" style="1" customWidth="1"/>
    <col min="2" max="2" width="11" style="1" customWidth="1"/>
    <col min="3" max="3" width="6.375" style="1" customWidth="1"/>
    <col min="4" max="4" width="15" style="1" customWidth="1"/>
    <col min="5" max="5" width="20.25" style="1" customWidth="1"/>
    <col min="6" max="9" width="15" style="1" customWidth="1"/>
    <col min="10" max="10" width="16.875" style="1" customWidth="1"/>
    <col min="11" max="11" width="25.875" style="1" customWidth="1"/>
    <col min="12" max="16384" width="9" style="1"/>
  </cols>
  <sheetData>
    <row r="1" spans="1:12" ht="21.75" customHeight="1">
      <c r="A1" s="14" t="s">
        <v>107</v>
      </c>
      <c r="K1" s="15"/>
    </row>
    <row r="2" spans="1:12" ht="18.75" customHeight="1">
      <c r="A2" s="17" t="s">
        <v>108</v>
      </c>
      <c r="B2" s="17"/>
      <c r="C2" s="17"/>
      <c r="D2" s="17"/>
      <c r="E2" s="17"/>
      <c r="F2" s="17"/>
      <c r="G2" s="17"/>
      <c r="H2" s="17"/>
      <c r="I2" s="17"/>
      <c r="J2" s="17"/>
    </row>
    <row r="3" spans="1:12" s="12" customFormat="1" ht="19.5" customHeight="1">
      <c r="A3" s="231" t="str">
        <f>+'★共通入力情報（PICO等､①~⑫と連動）'!A4</f>
        <v>商品名</v>
      </c>
      <c r="B3" s="231"/>
      <c r="C3" s="200" t="str">
        <f>'★共通入力情報（PICO等､①~⑫と連動）'!B4</f>
        <v>○○○(未定）</v>
      </c>
      <c r="D3" s="200"/>
      <c r="E3" s="200"/>
      <c r="F3" s="200"/>
      <c r="G3" s="200"/>
      <c r="H3" s="200"/>
      <c r="I3" s="200"/>
      <c r="J3" s="200"/>
      <c r="K3" s="66"/>
    </row>
    <row r="4" spans="1:12" s="12" customFormat="1" ht="19.5" customHeight="1">
      <c r="A4" s="201" t="s">
        <v>23</v>
      </c>
      <c r="B4" s="202"/>
      <c r="C4" s="200" t="s">
        <v>447</v>
      </c>
      <c r="D4" s="200"/>
      <c r="E4" s="200"/>
      <c r="F4" s="200"/>
      <c r="G4" s="200"/>
      <c r="H4" s="200"/>
      <c r="I4" s="200"/>
      <c r="J4" s="200"/>
      <c r="K4" s="66"/>
    </row>
    <row r="6" spans="1:12" ht="34.5" customHeight="1">
      <c r="A6" s="280" t="str">
        <f>+'★共通入力情報（PICO等､①~⑫と連動）'!A6</f>
        <v>表示しようとする機能性</v>
      </c>
      <c r="B6" s="280"/>
      <c r="C6" s="200" t="s">
        <v>449</v>
      </c>
      <c r="D6" s="200"/>
      <c r="E6" s="200"/>
      <c r="F6" s="200"/>
      <c r="G6" s="200"/>
      <c r="H6" s="200"/>
      <c r="I6" s="200"/>
      <c r="J6" s="200"/>
      <c r="K6" s="67"/>
    </row>
    <row r="7" spans="1:12" ht="21" customHeight="1">
      <c r="A7" s="279" t="s">
        <v>63</v>
      </c>
      <c r="B7" s="279"/>
      <c r="C7" s="200" t="str">
        <f>'★共通入力情報（PICO等､①~⑫と連動）'!B11</f>
        <v>疾病に罹患していない者（未成年者、妊産婦、授乳婦は除く）</v>
      </c>
      <c r="D7" s="200"/>
      <c r="E7" s="200"/>
      <c r="F7" s="200"/>
      <c r="G7" s="200"/>
      <c r="H7" s="200"/>
      <c r="I7" s="200"/>
      <c r="J7" s="200"/>
      <c r="K7" s="67"/>
    </row>
    <row r="8" spans="1:12" ht="21" customHeight="1">
      <c r="A8" s="279" t="s">
        <v>64</v>
      </c>
      <c r="B8" s="279"/>
      <c r="C8" s="200" t="str">
        <f>'★共通入力情報（PICO等､①~⑫と連動）'!B12</f>
        <v>緑茶に由来するメチル化カテキンを含む食品の継続的な摂取</v>
      </c>
      <c r="D8" s="200"/>
      <c r="E8" s="200"/>
      <c r="F8" s="200"/>
      <c r="G8" s="200"/>
      <c r="H8" s="200"/>
      <c r="I8" s="200"/>
      <c r="J8" s="200"/>
      <c r="K8" s="57"/>
    </row>
    <row r="9" spans="1:12" ht="21" customHeight="1">
      <c r="A9" s="279" t="s">
        <v>65</v>
      </c>
      <c r="B9" s="279"/>
      <c r="C9" s="200" t="str">
        <f>'★共通入力情報（PICO等､①~⑫と連動）'!B13</f>
        <v>対照食品（メチル化カテキンを含まない食品）の摂取</v>
      </c>
      <c r="D9" s="200"/>
      <c r="E9" s="200"/>
      <c r="F9" s="200"/>
      <c r="G9" s="200"/>
      <c r="H9" s="200"/>
      <c r="I9" s="200"/>
      <c r="J9" s="200"/>
      <c r="K9" s="57"/>
    </row>
    <row r="10" spans="1:12" ht="17.25" customHeight="1">
      <c r="A10" s="26"/>
      <c r="B10" s="26"/>
      <c r="C10" s="26"/>
      <c r="D10" s="56"/>
      <c r="E10" s="56"/>
      <c r="F10" s="56"/>
      <c r="G10" s="56"/>
      <c r="H10" s="56"/>
      <c r="I10" s="56"/>
      <c r="K10" s="57"/>
    </row>
    <row r="11" spans="1:12" s="7" customFormat="1" ht="19.5" customHeight="1">
      <c r="A11" s="39" t="s">
        <v>109</v>
      </c>
      <c r="B11" s="68"/>
      <c r="C11" s="68"/>
      <c r="D11" s="274"/>
      <c r="E11" s="274"/>
      <c r="F11" s="69"/>
      <c r="G11" s="69"/>
      <c r="H11" s="70"/>
      <c r="I11" s="70"/>
      <c r="J11" s="70"/>
      <c r="K11" s="70"/>
      <c r="L11" s="1"/>
    </row>
    <row r="12" spans="1:12" s="7" customFormat="1" ht="53.25" customHeight="1">
      <c r="A12" s="44" t="s">
        <v>66</v>
      </c>
      <c r="B12" s="44" t="s">
        <v>110</v>
      </c>
      <c r="C12" s="44"/>
      <c r="D12" s="44" t="s">
        <v>111</v>
      </c>
      <c r="E12" s="44" t="s">
        <v>112</v>
      </c>
      <c r="F12" s="44" t="s">
        <v>113</v>
      </c>
      <c r="G12" s="44" t="s">
        <v>114</v>
      </c>
      <c r="H12" s="44" t="s">
        <v>115</v>
      </c>
      <c r="I12" s="44" t="s">
        <v>116</v>
      </c>
      <c r="J12" s="44" t="s">
        <v>117</v>
      </c>
      <c r="K12" s="6" t="s">
        <v>96</v>
      </c>
    </row>
    <row r="13" spans="1:12" s="7" customFormat="1" ht="30" customHeight="1">
      <c r="A13" s="275" t="str">
        <f>'★共通入力情報（PICO等､①~⑫と連動）'!B15</f>
        <v>目や鼻の不快感の軽減</v>
      </c>
      <c r="B13" s="275" t="s">
        <v>273</v>
      </c>
      <c r="C13" s="44" t="s">
        <v>442</v>
      </c>
      <c r="D13" s="44">
        <v>-1</v>
      </c>
      <c r="E13" s="105">
        <v>0</v>
      </c>
      <c r="F13" s="105">
        <v>-1</v>
      </c>
      <c r="G13" s="105">
        <v>0</v>
      </c>
      <c r="H13" s="105">
        <v>-1</v>
      </c>
      <c r="I13" s="138"/>
      <c r="J13" s="105" t="s">
        <v>291</v>
      </c>
      <c r="K13" s="277"/>
    </row>
    <row r="14" spans="1:12" s="7" customFormat="1" ht="202.5" customHeight="1">
      <c r="A14" s="276"/>
      <c r="B14" s="276"/>
      <c r="C14" s="71" t="s">
        <v>443</v>
      </c>
      <c r="D14" s="51" t="s">
        <v>428</v>
      </c>
      <c r="E14" s="125"/>
      <c r="F14" s="48" t="s">
        <v>416</v>
      </c>
      <c r="G14" s="105"/>
      <c r="H14" s="46" t="s">
        <v>476</v>
      </c>
      <c r="I14" s="105"/>
      <c r="J14" s="45" t="s">
        <v>417</v>
      </c>
      <c r="K14" s="278"/>
    </row>
    <row r="15" spans="1:12" ht="6.75" customHeight="1"/>
    <row r="16" spans="1:12">
      <c r="A16" s="190" t="s">
        <v>3</v>
      </c>
    </row>
    <row r="17" spans="1:4" ht="6.75" customHeight="1">
      <c r="A17" s="25"/>
    </row>
    <row r="18" spans="1:4" ht="13.5" customHeight="1">
      <c r="A18" s="72" t="s">
        <v>118</v>
      </c>
    </row>
    <row r="19" spans="1:4">
      <c r="A19" s="72" t="s">
        <v>119</v>
      </c>
    </row>
    <row r="20" spans="1:4" ht="13.5" customHeight="1">
      <c r="A20" s="72"/>
    </row>
    <row r="21" spans="1:4">
      <c r="A21" s="191" t="s">
        <v>2</v>
      </c>
    </row>
    <row r="22" spans="1:4">
      <c r="A22" s="191" t="s">
        <v>60</v>
      </c>
    </row>
    <row r="25" spans="1:4">
      <c r="A25" s="73"/>
    </row>
    <row r="26" spans="1:4" ht="13.5" customHeight="1">
      <c r="A26" s="74"/>
    </row>
    <row r="27" spans="1:4">
      <c r="A27" s="74"/>
      <c r="D27" s="9"/>
    </row>
    <row r="28" spans="1:4">
      <c r="A28" s="74"/>
    </row>
  </sheetData>
  <mergeCells count="16">
    <mergeCell ref="A3:B3"/>
    <mergeCell ref="C3:J3"/>
    <mergeCell ref="A4:B4"/>
    <mergeCell ref="C4:J4"/>
    <mergeCell ref="A6:B6"/>
    <mergeCell ref="C6:J6"/>
    <mergeCell ref="D11:E11"/>
    <mergeCell ref="A13:A14"/>
    <mergeCell ref="B13:B14"/>
    <mergeCell ref="K13:K14"/>
    <mergeCell ref="A7:B7"/>
    <mergeCell ref="C7:J7"/>
    <mergeCell ref="A8:B8"/>
    <mergeCell ref="C8:J8"/>
    <mergeCell ref="A9:B9"/>
    <mergeCell ref="C9:J9"/>
  </mergeCells>
  <phoneticPr fontId="2"/>
  <pageMargins left="0.39370078740157483" right="0.39370078740157483" top="0.39370078740157483" bottom="0.39370078740157483" header="0.19685039370078741" footer="0.19685039370078741"/>
  <pageSetup paperSize="9" scale="8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view="pageBreakPreview" topLeftCell="A10" zoomScale="70" zoomScaleNormal="70" zoomScaleSheetLayoutView="70" workbookViewId="0">
      <selection activeCell="C14" sqref="C14:J14"/>
    </sheetView>
  </sheetViews>
  <sheetFormatPr defaultColWidth="9" defaultRowHeight="13.5"/>
  <cols>
    <col min="1" max="1" width="6.25" style="77" customWidth="1"/>
    <col min="2" max="2" width="9.75" style="1" customWidth="1"/>
    <col min="3" max="10" width="10.125" style="1" customWidth="1"/>
    <col min="11" max="14" width="9" style="1"/>
    <col min="15" max="15" width="44.25" style="1" customWidth="1"/>
    <col min="16" max="16" width="23.125" style="1" customWidth="1"/>
    <col min="17" max="17" width="9" style="1"/>
    <col min="18" max="18" width="15.25" style="1" customWidth="1"/>
    <col min="19" max="16384" width="9" style="1"/>
  </cols>
  <sheetData>
    <row r="1" spans="1:10" ht="21" customHeight="1">
      <c r="A1" s="14" t="s">
        <v>120</v>
      </c>
      <c r="I1" s="87"/>
      <c r="J1" s="87"/>
    </row>
    <row r="2" spans="1:10" ht="18.75" customHeight="1">
      <c r="A2" s="229" t="s">
        <v>121</v>
      </c>
      <c r="B2" s="229"/>
      <c r="C2" s="229"/>
      <c r="D2" s="229"/>
      <c r="E2" s="229"/>
      <c r="F2" s="229"/>
      <c r="G2" s="229"/>
      <c r="H2" s="229"/>
      <c r="I2" s="229"/>
      <c r="J2" s="229"/>
    </row>
    <row r="3" spans="1:10" ht="11.25" customHeight="1">
      <c r="A3" s="9"/>
      <c r="B3" s="9"/>
    </row>
    <row r="4" spans="1:10" s="12" customFormat="1" ht="19.5" customHeight="1">
      <c r="A4" s="201" t="str">
        <f>+'★共通入力情報（PICO等､①~⑫と連動）'!A4</f>
        <v>商品名</v>
      </c>
      <c r="B4" s="230"/>
      <c r="C4" s="202"/>
      <c r="D4" s="295" t="str">
        <f>+'★共通入力情報（PICO等､①~⑫と連動）'!B4</f>
        <v>○○○(未定）</v>
      </c>
      <c r="E4" s="296"/>
      <c r="F4" s="296"/>
      <c r="G4" s="296"/>
      <c r="H4" s="296"/>
      <c r="I4" s="296"/>
      <c r="J4" s="297"/>
    </row>
    <row r="5" spans="1:10" s="12" customFormat="1" ht="19.5" customHeight="1">
      <c r="A5" s="201" t="s">
        <v>23</v>
      </c>
      <c r="B5" s="230"/>
      <c r="C5" s="202"/>
      <c r="D5" s="295" t="s">
        <v>447</v>
      </c>
      <c r="E5" s="296"/>
      <c r="F5" s="296"/>
      <c r="G5" s="296"/>
      <c r="H5" s="296"/>
      <c r="I5" s="296"/>
      <c r="J5" s="297"/>
    </row>
    <row r="6" spans="1:10" ht="56.25" customHeight="1">
      <c r="A6" s="226" t="str">
        <f>+'★共通入力情報（PICO等､①~⑫と連動）'!A6</f>
        <v>表示しようとする機能性</v>
      </c>
      <c r="B6" s="227"/>
      <c r="C6" s="228"/>
      <c r="D6" s="201" t="s">
        <v>449</v>
      </c>
      <c r="E6" s="230"/>
      <c r="F6" s="230"/>
      <c r="G6" s="230"/>
      <c r="H6" s="230"/>
      <c r="I6" s="230"/>
      <c r="J6" s="202"/>
    </row>
    <row r="7" spans="1:10" customFormat="1" ht="9.75" customHeight="1">
      <c r="A7" s="25"/>
    </row>
    <row r="8" spans="1:10" ht="45" customHeight="1">
      <c r="A8" s="201" t="s">
        <v>122</v>
      </c>
      <c r="B8" s="202"/>
      <c r="C8" s="201" t="str">
        <f>+'★共通入力情報（PICO等､①~⑫と連動）'!B9</f>
        <v>メチル化カテキンの継続的な摂取は、対照群と比較して、目や鼻の不快感を軽減させるか？</v>
      </c>
      <c r="D8" s="298"/>
      <c r="E8" s="298"/>
      <c r="F8" s="298"/>
      <c r="G8" s="298"/>
      <c r="H8" s="298"/>
      <c r="I8" s="298"/>
      <c r="J8" s="299"/>
    </row>
    <row r="9" spans="1:10" customFormat="1" ht="9.75" customHeight="1">
      <c r="A9" s="25"/>
    </row>
    <row r="10" spans="1:10" ht="26.25" customHeight="1">
      <c r="A10" s="75" t="s">
        <v>123</v>
      </c>
      <c r="B10" s="283" t="str">
        <f>+'★共通入力情報（PICO等､①~⑫と連動）'!B11</f>
        <v>疾病に罹患していない者（未成年者、妊産婦、授乳婦は除く）</v>
      </c>
      <c r="C10" s="289"/>
      <c r="D10" s="289"/>
      <c r="E10" s="289"/>
      <c r="F10" s="289"/>
      <c r="G10" s="289"/>
      <c r="H10" s="289"/>
      <c r="I10" s="289"/>
      <c r="J10" s="290"/>
    </row>
    <row r="11" spans="1:10" ht="22.5" customHeight="1">
      <c r="A11" s="76" t="s">
        <v>124</v>
      </c>
      <c r="B11" s="283" t="str">
        <f>+'★共通入力情報（PICO等､①~⑫と連動）'!B12</f>
        <v>緑茶に由来するメチル化カテキンを含む食品の継続的な摂取</v>
      </c>
      <c r="C11" s="289"/>
      <c r="D11" s="289"/>
      <c r="E11" s="289"/>
      <c r="F11" s="289"/>
      <c r="G11" s="289"/>
      <c r="H11" s="289"/>
      <c r="I11" s="289"/>
      <c r="J11" s="290"/>
    </row>
    <row r="12" spans="1:10" ht="24.75" customHeight="1">
      <c r="A12" s="76" t="s">
        <v>125</v>
      </c>
      <c r="B12" s="283" t="str">
        <f>+'★共通入力情報（PICO等､①~⑫と連動）'!B13</f>
        <v>対照食品（メチル化カテキンを含まない食品）の摂取</v>
      </c>
      <c r="C12" s="289"/>
      <c r="D12" s="289"/>
      <c r="E12" s="289"/>
      <c r="F12" s="289"/>
      <c r="G12" s="289"/>
      <c r="H12" s="289"/>
      <c r="I12" s="289"/>
      <c r="J12" s="290"/>
    </row>
    <row r="13" spans="1:10" ht="13.5" customHeight="1"/>
    <row r="14" spans="1:10" ht="27" customHeight="1">
      <c r="A14" s="291" t="s">
        <v>126</v>
      </c>
      <c r="B14" s="292"/>
      <c r="C14" s="283" t="str">
        <f>+'★共通入力情報（PICO等､①~⑫と連動）'!B15</f>
        <v>目や鼻の不快感の軽減</v>
      </c>
      <c r="D14" s="286"/>
      <c r="E14" s="286"/>
      <c r="F14" s="286"/>
      <c r="G14" s="286"/>
      <c r="H14" s="286"/>
      <c r="I14" s="286"/>
      <c r="J14" s="287"/>
    </row>
    <row r="15" spans="1:10" ht="63" customHeight="1">
      <c r="A15" s="293" t="s">
        <v>127</v>
      </c>
      <c r="B15" s="294"/>
      <c r="C15" s="283" t="s">
        <v>509</v>
      </c>
      <c r="D15" s="286"/>
      <c r="E15" s="286"/>
      <c r="F15" s="286"/>
      <c r="G15" s="286"/>
      <c r="H15" s="286"/>
      <c r="I15" s="286"/>
      <c r="J15" s="287"/>
    </row>
    <row r="16" spans="1:10" ht="60" customHeight="1">
      <c r="A16" s="281" t="s">
        <v>128</v>
      </c>
      <c r="B16" s="282"/>
      <c r="C16" s="283" t="s">
        <v>510</v>
      </c>
      <c r="D16" s="284"/>
      <c r="E16" s="284"/>
      <c r="F16" s="284"/>
      <c r="G16" s="284"/>
      <c r="H16" s="284"/>
      <c r="I16" s="284"/>
      <c r="J16" s="285"/>
    </row>
    <row r="17" spans="1:10" ht="90" customHeight="1">
      <c r="A17" s="281" t="s">
        <v>129</v>
      </c>
      <c r="B17" s="282"/>
      <c r="C17" s="283" t="s">
        <v>511</v>
      </c>
      <c r="D17" s="286"/>
      <c r="E17" s="286"/>
      <c r="F17" s="286"/>
      <c r="G17" s="286"/>
      <c r="H17" s="286"/>
      <c r="I17" s="286"/>
      <c r="J17" s="287"/>
    </row>
    <row r="18" spans="1:10" ht="92.25" customHeight="1">
      <c r="A18" s="281" t="s">
        <v>96</v>
      </c>
      <c r="B18" s="288"/>
      <c r="C18" s="283" t="s">
        <v>503</v>
      </c>
      <c r="D18" s="286"/>
      <c r="E18" s="286"/>
      <c r="F18" s="286"/>
      <c r="G18" s="286"/>
      <c r="H18" s="286"/>
      <c r="I18" s="286"/>
      <c r="J18" s="287"/>
    </row>
    <row r="19" spans="1:10" ht="6.75" customHeight="1"/>
    <row r="20" spans="1:10">
      <c r="A20" s="4" t="s">
        <v>3</v>
      </c>
    </row>
    <row r="21" spans="1:10" ht="10.5" customHeight="1"/>
    <row r="22" spans="1:10" ht="11.25" customHeight="1">
      <c r="A22" s="16" t="s">
        <v>2</v>
      </c>
      <c r="B22" s="16"/>
    </row>
    <row r="23" spans="1:10" ht="11.25" customHeight="1">
      <c r="A23" s="16" t="s">
        <v>1</v>
      </c>
      <c r="B23" s="16"/>
    </row>
    <row r="24" spans="1:10" ht="11.25" customHeight="1">
      <c r="A24" s="16" t="s">
        <v>0</v>
      </c>
      <c r="B24" s="16"/>
    </row>
  </sheetData>
  <mergeCells count="22">
    <mergeCell ref="B11:J11"/>
    <mergeCell ref="A2:J2"/>
    <mergeCell ref="A4:C4"/>
    <mergeCell ref="D4:J4"/>
    <mergeCell ref="A5:C5"/>
    <mergeCell ref="D5:J5"/>
    <mergeCell ref="A6:C6"/>
    <mergeCell ref="D6:J6"/>
    <mergeCell ref="A8:B8"/>
    <mergeCell ref="C8:J8"/>
    <mergeCell ref="B10:J10"/>
    <mergeCell ref="B12:J12"/>
    <mergeCell ref="A14:B14"/>
    <mergeCell ref="C14:J14"/>
    <mergeCell ref="A15:B15"/>
    <mergeCell ref="C15:J15"/>
    <mergeCell ref="A16:B16"/>
    <mergeCell ref="C16:J16"/>
    <mergeCell ref="A17:B17"/>
    <mergeCell ref="C17:J17"/>
    <mergeCell ref="A18:B18"/>
    <mergeCell ref="C18:J18"/>
  </mergeCells>
  <phoneticPr fontId="2"/>
  <pageMargins left="0.39370078740157483" right="0.39370078740157483" top="0.39370078740157483" bottom="0.39370078740157483" header="0.19685039370078741" footer="0.19685039370078741"/>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GridLines="0" showWhiteSpace="0" view="pageBreakPreview" topLeftCell="A21" zoomScale="85" zoomScaleNormal="70" zoomScaleSheetLayoutView="85" zoomScalePageLayoutView="40" workbookViewId="0">
      <selection activeCell="B21" sqref="B21:M21"/>
    </sheetView>
  </sheetViews>
  <sheetFormatPr defaultRowHeight="13.5"/>
  <cols>
    <col min="1" max="1" width="1.75" style="143" customWidth="1"/>
    <col min="2" max="2" width="7.625" style="143" customWidth="1"/>
    <col min="3" max="3" width="5.75" style="143" bestFit="1" customWidth="1"/>
    <col min="4" max="4" width="5.125" style="143" customWidth="1"/>
    <col min="5" max="5" width="7" style="143" customWidth="1"/>
    <col min="6" max="6" width="8.125" style="143" customWidth="1"/>
    <col min="7" max="7" width="8.125" style="149" customWidth="1"/>
    <col min="8" max="13" width="8.125" style="143" customWidth="1"/>
    <col min="14" max="14" width="1.625" style="143" customWidth="1"/>
    <col min="15" max="17" width="9" style="143" customWidth="1"/>
    <col min="18" max="256" width="9" style="143"/>
    <col min="257" max="257" width="1.125" style="143" customWidth="1"/>
    <col min="258" max="258" width="7.875" style="143" customWidth="1"/>
    <col min="259" max="259" width="5.75" style="143" bestFit="1" customWidth="1"/>
    <col min="260" max="260" width="4.125" style="143" customWidth="1"/>
    <col min="261" max="261" width="9" style="143"/>
    <col min="262" max="269" width="8.75" style="143" customWidth="1"/>
    <col min="270" max="270" width="0.75" style="143" customWidth="1"/>
    <col min="271" max="273" width="9" style="143" customWidth="1"/>
    <col min="274" max="512" width="9" style="143"/>
    <col min="513" max="513" width="1.125" style="143" customWidth="1"/>
    <col min="514" max="514" width="7.875" style="143" customWidth="1"/>
    <col min="515" max="515" width="5.75" style="143" bestFit="1" customWidth="1"/>
    <col min="516" max="516" width="4.125" style="143" customWidth="1"/>
    <col min="517" max="517" width="9" style="143"/>
    <col min="518" max="525" width="8.75" style="143" customWidth="1"/>
    <col min="526" max="526" width="0.75" style="143" customWidth="1"/>
    <col min="527" max="529" width="9" style="143" customWidth="1"/>
    <col min="530" max="768" width="9" style="143"/>
    <col min="769" max="769" width="1.125" style="143" customWidth="1"/>
    <col min="770" max="770" width="7.875" style="143" customWidth="1"/>
    <col min="771" max="771" width="5.75" style="143" bestFit="1" customWidth="1"/>
    <col min="772" max="772" width="4.125" style="143" customWidth="1"/>
    <col min="773" max="773" width="9" style="143"/>
    <col min="774" max="781" width="8.75" style="143" customWidth="1"/>
    <col min="782" max="782" width="0.75" style="143" customWidth="1"/>
    <col min="783" max="785" width="9" style="143" customWidth="1"/>
    <col min="786" max="1024" width="9" style="143"/>
    <col min="1025" max="1025" width="1.125" style="143" customWidth="1"/>
    <col min="1026" max="1026" width="7.875" style="143" customWidth="1"/>
    <col min="1027" max="1027" width="5.75" style="143" bestFit="1" customWidth="1"/>
    <col min="1028" max="1028" width="4.125" style="143" customWidth="1"/>
    <col min="1029" max="1029" width="9" style="143"/>
    <col min="1030" max="1037" width="8.75" style="143" customWidth="1"/>
    <col min="1038" max="1038" width="0.75" style="143" customWidth="1"/>
    <col min="1039" max="1041" width="9" style="143" customWidth="1"/>
    <col min="1042" max="1280" width="9" style="143"/>
    <col min="1281" max="1281" width="1.125" style="143" customWidth="1"/>
    <col min="1282" max="1282" width="7.875" style="143" customWidth="1"/>
    <col min="1283" max="1283" width="5.75" style="143" bestFit="1" customWidth="1"/>
    <col min="1284" max="1284" width="4.125" style="143" customWidth="1"/>
    <col min="1285" max="1285" width="9" style="143"/>
    <col min="1286" max="1293" width="8.75" style="143" customWidth="1"/>
    <col min="1294" max="1294" width="0.75" style="143" customWidth="1"/>
    <col min="1295" max="1297" width="9" style="143" customWidth="1"/>
    <col min="1298" max="1536" width="9" style="143"/>
    <col min="1537" max="1537" width="1.125" style="143" customWidth="1"/>
    <col min="1538" max="1538" width="7.875" style="143" customWidth="1"/>
    <col min="1539" max="1539" width="5.75" style="143" bestFit="1" customWidth="1"/>
    <col min="1540" max="1540" width="4.125" style="143" customWidth="1"/>
    <col min="1541" max="1541" width="9" style="143"/>
    <col min="1542" max="1549" width="8.75" style="143" customWidth="1"/>
    <col min="1550" max="1550" width="0.75" style="143" customWidth="1"/>
    <col min="1551" max="1553" width="9" style="143" customWidth="1"/>
    <col min="1554" max="1792" width="9" style="143"/>
    <col min="1793" max="1793" width="1.125" style="143" customWidth="1"/>
    <col min="1794" max="1794" width="7.875" style="143" customWidth="1"/>
    <col min="1795" max="1795" width="5.75" style="143" bestFit="1" customWidth="1"/>
    <col min="1796" max="1796" width="4.125" style="143" customWidth="1"/>
    <col min="1797" max="1797" width="9" style="143"/>
    <col min="1798" max="1805" width="8.75" style="143" customWidth="1"/>
    <col min="1806" max="1806" width="0.75" style="143" customWidth="1"/>
    <col min="1807" max="1809" width="9" style="143" customWidth="1"/>
    <col min="1810" max="2048" width="9" style="143"/>
    <col min="2049" max="2049" width="1.125" style="143" customWidth="1"/>
    <col min="2050" max="2050" width="7.875" style="143" customWidth="1"/>
    <col min="2051" max="2051" width="5.75" style="143" bestFit="1" customWidth="1"/>
    <col min="2052" max="2052" width="4.125" style="143" customWidth="1"/>
    <col min="2053" max="2053" width="9" style="143"/>
    <col min="2054" max="2061" width="8.75" style="143" customWidth="1"/>
    <col min="2062" max="2062" width="0.75" style="143" customWidth="1"/>
    <col min="2063" max="2065" width="9" style="143" customWidth="1"/>
    <col min="2066" max="2304" width="9" style="143"/>
    <col min="2305" max="2305" width="1.125" style="143" customWidth="1"/>
    <col min="2306" max="2306" width="7.875" style="143" customWidth="1"/>
    <col min="2307" max="2307" width="5.75" style="143" bestFit="1" customWidth="1"/>
    <col min="2308" max="2308" width="4.125" style="143" customWidth="1"/>
    <col min="2309" max="2309" width="9" style="143"/>
    <col min="2310" max="2317" width="8.75" style="143" customWidth="1"/>
    <col min="2318" max="2318" width="0.75" style="143" customWidth="1"/>
    <col min="2319" max="2321" width="9" style="143" customWidth="1"/>
    <col min="2322" max="2560" width="9" style="143"/>
    <col min="2561" max="2561" width="1.125" style="143" customWidth="1"/>
    <col min="2562" max="2562" width="7.875" style="143" customWidth="1"/>
    <col min="2563" max="2563" width="5.75" style="143" bestFit="1" customWidth="1"/>
    <col min="2564" max="2564" width="4.125" style="143" customWidth="1"/>
    <col min="2565" max="2565" width="9" style="143"/>
    <col min="2566" max="2573" width="8.75" style="143" customWidth="1"/>
    <col min="2574" max="2574" width="0.75" style="143" customWidth="1"/>
    <col min="2575" max="2577" width="9" style="143" customWidth="1"/>
    <col min="2578" max="2816" width="9" style="143"/>
    <col min="2817" max="2817" width="1.125" style="143" customWidth="1"/>
    <col min="2818" max="2818" width="7.875" style="143" customWidth="1"/>
    <col min="2819" max="2819" width="5.75" style="143" bestFit="1" customWidth="1"/>
    <col min="2820" max="2820" width="4.125" style="143" customWidth="1"/>
    <col min="2821" max="2821" width="9" style="143"/>
    <col min="2822" max="2829" width="8.75" style="143" customWidth="1"/>
    <col min="2830" max="2830" width="0.75" style="143" customWidth="1"/>
    <col min="2831" max="2833" width="9" style="143" customWidth="1"/>
    <col min="2834" max="3072" width="9" style="143"/>
    <col min="3073" max="3073" width="1.125" style="143" customWidth="1"/>
    <col min="3074" max="3074" width="7.875" style="143" customWidth="1"/>
    <col min="3075" max="3075" width="5.75" style="143" bestFit="1" customWidth="1"/>
    <col min="3076" max="3076" width="4.125" style="143" customWidth="1"/>
    <col min="3077" max="3077" width="9" style="143"/>
    <col min="3078" max="3085" width="8.75" style="143" customWidth="1"/>
    <col min="3086" max="3086" width="0.75" style="143" customWidth="1"/>
    <col min="3087" max="3089" width="9" style="143" customWidth="1"/>
    <col min="3090" max="3328" width="9" style="143"/>
    <col min="3329" max="3329" width="1.125" style="143" customWidth="1"/>
    <col min="3330" max="3330" width="7.875" style="143" customWidth="1"/>
    <col min="3331" max="3331" width="5.75" style="143" bestFit="1" customWidth="1"/>
    <col min="3332" max="3332" width="4.125" style="143" customWidth="1"/>
    <col min="3333" max="3333" width="9" style="143"/>
    <col min="3334" max="3341" width="8.75" style="143" customWidth="1"/>
    <col min="3342" max="3342" width="0.75" style="143" customWidth="1"/>
    <col min="3343" max="3345" width="9" style="143" customWidth="1"/>
    <col min="3346" max="3584" width="9" style="143"/>
    <col min="3585" max="3585" width="1.125" style="143" customWidth="1"/>
    <col min="3586" max="3586" width="7.875" style="143" customWidth="1"/>
    <col min="3587" max="3587" width="5.75" style="143" bestFit="1" customWidth="1"/>
    <col min="3588" max="3588" width="4.125" style="143" customWidth="1"/>
    <col min="3589" max="3589" width="9" style="143"/>
    <col min="3590" max="3597" width="8.75" style="143" customWidth="1"/>
    <col min="3598" max="3598" width="0.75" style="143" customWidth="1"/>
    <col min="3599" max="3601" width="9" style="143" customWidth="1"/>
    <col min="3602" max="3840" width="9" style="143"/>
    <col min="3841" max="3841" width="1.125" style="143" customWidth="1"/>
    <col min="3842" max="3842" width="7.875" style="143" customWidth="1"/>
    <col min="3843" max="3843" width="5.75" style="143" bestFit="1" customWidth="1"/>
    <col min="3844" max="3844" width="4.125" style="143" customWidth="1"/>
    <col min="3845" max="3845" width="9" style="143"/>
    <col min="3846" max="3853" width="8.75" style="143" customWidth="1"/>
    <col min="3854" max="3854" width="0.75" style="143" customWidth="1"/>
    <col min="3855" max="3857" width="9" style="143" customWidth="1"/>
    <col min="3858" max="4096" width="9" style="143"/>
    <col min="4097" max="4097" width="1.125" style="143" customWidth="1"/>
    <col min="4098" max="4098" width="7.875" style="143" customWidth="1"/>
    <col min="4099" max="4099" width="5.75" style="143" bestFit="1" customWidth="1"/>
    <col min="4100" max="4100" width="4.125" style="143" customWidth="1"/>
    <col min="4101" max="4101" width="9" style="143"/>
    <col min="4102" max="4109" width="8.75" style="143" customWidth="1"/>
    <col min="4110" max="4110" width="0.75" style="143" customWidth="1"/>
    <col min="4111" max="4113" width="9" style="143" customWidth="1"/>
    <col min="4114" max="4352" width="9" style="143"/>
    <col min="4353" max="4353" width="1.125" style="143" customWidth="1"/>
    <col min="4354" max="4354" width="7.875" style="143" customWidth="1"/>
    <col min="4355" max="4355" width="5.75" style="143" bestFit="1" customWidth="1"/>
    <col min="4356" max="4356" width="4.125" style="143" customWidth="1"/>
    <col min="4357" max="4357" width="9" style="143"/>
    <col min="4358" max="4365" width="8.75" style="143" customWidth="1"/>
    <col min="4366" max="4366" width="0.75" style="143" customWidth="1"/>
    <col min="4367" max="4369" width="9" style="143" customWidth="1"/>
    <col min="4370" max="4608" width="9" style="143"/>
    <col min="4609" max="4609" width="1.125" style="143" customWidth="1"/>
    <col min="4610" max="4610" width="7.875" style="143" customWidth="1"/>
    <col min="4611" max="4611" width="5.75" style="143" bestFit="1" customWidth="1"/>
    <col min="4612" max="4612" width="4.125" style="143" customWidth="1"/>
    <col min="4613" max="4613" width="9" style="143"/>
    <col min="4614" max="4621" width="8.75" style="143" customWidth="1"/>
    <col min="4622" max="4622" width="0.75" style="143" customWidth="1"/>
    <col min="4623" max="4625" width="9" style="143" customWidth="1"/>
    <col min="4626" max="4864" width="9" style="143"/>
    <col min="4865" max="4865" width="1.125" style="143" customWidth="1"/>
    <col min="4866" max="4866" width="7.875" style="143" customWidth="1"/>
    <col min="4867" max="4867" width="5.75" style="143" bestFit="1" customWidth="1"/>
    <col min="4868" max="4868" width="4.125" style="143" customWidth="1"/>
    <col min="4869" max="4869" width="9" style="143"/>
    <col min="4870" max="4877" width="8.75" style="143" customWidth="1"/>
    <col min="4878" max="4878" width="0.75" style="143" customWidth="1"/>
    <col min="4879" max="4881" width="9" style="143" customWidth="1"/>
    <col min="4882" max="5120" width="9" style="143"/>
    <col min="5121" max="5121" width="1.125" style="143" customWidth="1"/>
    <col min="5122" max="5122" width="7.875" style="143" customWidth="1"/>
    <col min="5123" max="5123" width="5.75" style="143" bestFit="1" customWidth="1"/>
    <col min="5124" max="5124" width="4.125" style="143" customWidth="1"/>
    <col min="5125" max="5125" width="9" style="143"/>
    <col min="5126" max="5133" width="8.75" style="143" customWidth="1"/>
    <col min="5134" max="5134" width="0.75" style="143" customWidth="1"/>
    <col min="5135" max="5137" width="9" style="143" customWidth="1"/>
    <col min="5138" max="5376" width="9" style="143"/>
    <col min="5377" max="5377" width="1.125" style="143" customWidth="1"/>
    <col min="5378" max="5378" width="7.875" style="143" customWidth="1"/>
    <col min="5379" max="5379" width="5.75" style="143" bestFit="1" customWidth="1"/>
    <col min="5380" max="5380" width="4.125" style="143" customWidth="1"/>
    <col min="5381" max="5381" width="9" style="143"/>
    <col min="5382" max="5389" width="8.75" style="143" customWidth="1"/>
    <col min="5390" max="5390" width="0.75" style="143" customWidth="1"/>
    <col min="5391" max="5393" width="9" style="143" customWidth="1"/>
    <col min="5394" max="5632" width="9" style="143"/>
    <col min="5633" max="5633" width="1.125" style="143" customWidth="1"/>
    <col min="5634" max="5634" width="7.875" style="143" customWidth="1"/>
    <col min="5635" max="5635" width="5.75" style="143" bestFit="1" customWidth="1"/>
    <col min="5636" max="5636" width="4.125" style="143" customWidth="1"/>
    <col min="5637" max="5637" width="9" style="143"/>
    <col min="5638" max="5645" width="8.75" style="143" customWidth="1"/>
    <col min="5646" max="5646" width="0.75" style="143" customWidth="1"/>
    <col min="5647" max="5649" width="9" style="143" customWidth="1"/>
    <col min="5650" max="5888" width="9" style="143"/>
    <col min="5889" max="5889" width="1.125" style="143" customWidth="1"/>
    <col min="5890" max="5890" width="7.875" style="143" customWidth="1"/>
    <col min="5891" max="5891" width="5.75" style="143" bestFit="1" customWidth="1"/>
    <col min="5892" max="5892" width="4.125" style="143" customWidth="1"/>
    <col min="5893" max="5893" width="9" style="143"/>
    <col min="5894" max="5901" width="8.75" style="143" customWidth="1"/>
    <col min="5902" max="5902" width="0.75" style="143" customWidth="1"/>
    <col min="5903" max="5905" width="9" style="143" customWidth="1"/>
    <col min="5906" max="6144" width="9" style="143"/>
    <col min="6145" max="6145" width="1.125" style="143" customWidth="1"/>
    <col min="6146" max="6146" width="7.875" style="143" customWidth="1"/>
    <col min="6147" max="6147" width="5.75" style="143" bestFit="1" customWidth="1"/>
    <col min="6148" max="6148" width="4.125" style="143" customWidth="1"/>
    <col min="6149" max="6149" width="9" style="143"/>
    <col min="6150" max="6157" width="8.75" style="143" customWidth="1"/>
    <col min="6158" max="6158" width="0.75" style="143" customWidth="1"/>
    <col min="6159" max="6161" width="9" style="143" customWidth="1"/>
    <col min="6162" max="6400" width="9" style="143"/>
    <col min="6401" max="6401" width="1.125" style="143" customWidth="1"/>
    <col min="6402" max="6402" width="7.875" style="143" customWidth="1"/>
    <col min="6403" max="6403" width="5.75" style="143" bestFit="1" customWidth="1"/>
    <col min="6404" max="6404" width="4.125" style="143" customWidth="1"/>
    <col min="6405" max="6405" width="9" style="143"/>
    <col min="6406" max="6413" width="8.75" style="143" customWidth="1"/>
    <col min="6414" max="6414" width="0.75" style="143" customWidth="1"/>
    <col min="6415" max="6417" width="9" style="143" customWidth="1"/>
    <col min="6418" max="6656" width="9" style="143"/>
    <col min="6657" max="6657" width="1.125" style="143" customWidth="1"/>
    <col min="6658" max="6658" width="7.875" style="143" customWidth="1"/>
    <col min="6659" max="6659" width="5.75" style="143" bestFit="1" customWidth="1"/>
    <col min="6660" max="6660" width="4.125" style="143" customWidth="1"/>
    <col min="6661" max="6661" width="9" style="143"/>
    <col min="6662" max="6669" width="8.75" style="143" customWidth="1"/>
    <col min="6670" max="6670" width="0.75" style="143" customWidth="1"/>
    <col min="6671" max="6673" width="9" style="143" customWidth="1"/>
    <col min="6674" max="6912" width="9" style="143"/>
    <col min="6913" max="6913" width="1.125" style="143" customWidth="1"/>
    <col min="6914" max="6914" width="7.875" style="143" customWidth="1"/>
    <col min="6915" max="6915" width="5.75" style="143" bestFit="1" customWidth="1"/>
    <col min="6916" max="6916" width="4.125" style="143" customWidth="1"/>
    <col min="6917" max="6917" width="9" style="143"/>
    <col min="6918" max="6925" width="8.75" style="143" customWidth="1"/>
    <col min="6926" max="6926" width="0.75" style="143" customWidth="1"/>
    <col min="6927" max="6929" width="9" style="143" customWidth="1"/>
    <col min="6930" max="7168" width="9" style="143"/>
    <col min="7169" max="7169" width="1.125" style="143" customWidth="1"/>
    <col min="7170" max="7170" width="7.875" style="143" customWidth="1"/>
    <col min="7171" max="7171" width="5.75" style="143" bestFit="1" customWidth="1"/>
    <col min="7172" max="7172" width="4.125" style="143" customWidth="1"/>
    <col min="7173" max="7173" width="9" style="143"/>
    <col min="7174" max="7181" width="8.75" style="143" customWidth="1"/>
    <col min="7182" max="7182" width="0.75" style="143" customWidth="1"/>
    <col min="7183" max="7185" width="9" style="143" customWidth="1"/>
    <col min="7186" max="7424" width="9" style="143"/>
    <col min="7425" max="7425" width="1.125" style="143" customWidth="1"/>
    <col min="7426" max="7426" width="7.875" style="143" customWidth="1"/>
    <col min="7427" max="7427" width="5.75" style="143" bestFit="1" customWidth="1"/>
    <col min="7428" max="7428" width="4.125" style="143" customWidth="1"/>
    <col min="7429" max="7429" width="9" style="143"/>
    <col min="7430" max="7437" width="8.75" style="143" customWidth="1"/>
    <col min="7438" max="7438" width="0.75" style="143" customWidth="1"/>
    <col min="7439" max="7441" width="9" style="143" customWidth="1"/>
    <col min="7442" max="7680" width="9" style="143"/>
    <col min="7681" max="7681" width="1.125" style="143" customWidth="1"/>
    <col min="7682" max="7682" width="7.875" style="143" customWidth="1"/>
    <col min="7683" max="7683" width="5.75" style="143" bestFit="1" customWidth="1"/>
    <col min="7684" max="7684" width="4.125" style="143" customWidth="1"/>
    <col min="7685" max="7685" width="9" style="143"/>
    <col min="7686" max="7693" width="8.75" style="143" customWidth="1"/>
    <col min="7694" max="7694" width="0.75" style="143" customWidth="1"/>
    <col min="7695" max="7697" width="9" style="143" customWidth="1"/>
    <col min="7698" max="7936" width="9" style="143"/>
    <col min="7937" max="7937" width="1.125" style="143" customWidth="1"/>
    <col min="7938" max="7938" width="7.875" style="143" customWidth="1"/>
    <col min="7939" max="7939" width="5.75" style="143" bestFit="1" customWidth="1"/>
    <col min="7940" max="7940" width="4.125" style="143" customWidth="1"/>
    <col min="7941" max="7941" width="9" style="143"/>
    <col min="7942" max="7949" width="8.75" style="143" customWidth="1"/>
    <col min="7950" max="7950" width="0.75" style="143" customWidth="1"/>
    <col min="7951" max="7953" width="9" style="143" customWidth="1"/>
    <col min="7954" max="8192" width="9" style="143"/>
    <col min="8193" max="8193" width="1.125" style="143" customWidth="1"/>
    <col min="8194" max="8194" width="7.875" style="143" customWidth="1"/>
    <col min="8195" max="8195" width="5.75" style="143" bestFit="1" customWidth="1"/>
    <col min="8196" max="8196" width="4.125" style="143" customWidth="1"/>
    <col min="8197" max="8197" width="9" style="143"/>
    <col min="8198" max="8205" width="8.75" style="143" customWidth="1"/>
    <col min="8206" max="8206" width="0.75" style="143" customWidth="1"/>
    <col min="8207" max="8209" width="9" style="143" customWidth="1"/>
    <col min="8210" max="8448" width="9" style="143"/>
    <col min="8449" max="8449" width="1.125" style="143" customWidth="1"/>
    <col min="8450" max="8450" width="7.875" style="143" customWidth="1"/>
    <col min="8451" max="8451" width="5.75" style="143" bestFit="1" customWidth="1"/>
    <col min="8452" max="8452" width="4.125" style="143" customWidth="1"/>
    <col min="8453" max="8453" width="9" style="143"/>
    <col min="8454" max="8461" width="8.75" style="143" customWidth="1"/>
    <col min="8462" max="8462" width="0.75" style="143" customWidth="1"/>
    <col min="8463" max="8465" width="9" style="143" customWidth="1"/>
    <col min="8466" max="8704" width="9" style="143"/>
    <col min="8705" max="8705" width="1.125" style="143" customWidth="1"/>
    <col min="8706" max="8706" width="7.875" style="143" customWidth="1"/>
    <col min="8707" max="8707" width="5.75" style="143" bestFit="1" customWidth="1"/>
    <col min="8708" max="8708" width="4.125" style="143" customWidth="1"/>
    <col min="8709" max="8709" width="9" style="143"/>
    <col min="8710" max="8717" width="8.75" style="143" customWidth="1"/>
    <col min="8718" max="8718" width="0.75" style="143" customWidth="1"/>
    <col min="8719" max="8721" width="9" style="143" customWidth="1"/>
    <col min="8722" max="8960" width="9" style="143"/>
    <col min="8961" max="8961" width="1.125" style="143" customWidth="1"/>
    <col min="8962" max="8962" width="7.875" style="143" customWidth="1"/>
    <col min="8963" max="8963" width="5.75" style="143" bestFit="1" customWidth="1"/>
    <col min="8964" max="8964" width="4.125" style="143" customWidth="1"/>
    <col min="8965" max="8965" width="9" style="143"/>
    <col min="8966" max="8973" width="8.75" style="143" customWidth="1"/>
    <col min="8974" max="8974" width="0.75" style="143" customWidth="1"/>
    <col min="8975" max="8977" width="9" style="143" customWidth="1"/>
    <col min="8978" max="9216" width="9" style="143"/>
    <col min="9217" max="9217" width="1.125" style="143" customWidth="1"/>
    <col min="9218" max="9218" width="7.875" style="143" customWidth="1"/>
    <col min="9219" max="9219" width="5.75" style="143" bestFit="1" customWidth="1"/>
    <col min="9220" max="9220" width="4.125" style="143" customWidth="1"/>
    <col min="9221" max="9221" width="9" style="143"/>
    <col min="9222" max="9229" width="8.75" style="143" customWidth="1"/>
    <col min="9230" max="9230" width="0.75" style="143" customWidth="1"/>
    <col min="9231" max="9233" width="9" style="143" customWidth="1"/>
    <col min="9234" max="9472" width="9" style="143"/>
    <col min="9473" max="9473" width="1.125" style="143" customWidth="1"/>
    <col min="9474" max="9474" width="7.875" style="143" customWidth="1"/>
    <col min="9475" max="9475" width="5.75" style="143" bestFit="1" customWidth="1"/>
    <col min="9476" max="9476" width="4.125" style="143" customWidth="1"/>
    <col min="9477" max="9477" width="9" style="143"/>
    <col min="9478" max="9485" width="8.75" style="143" customWidth="1"/>
    <col min="9486" max="9486" width="0.75" style="143" customWidth="1"/>
    <col min="9487" max="9489" width="9" style="143" customWidth="1"/>
    <col min="9490" max="9728" width="9" style="143"/>
    <col min="9729" max="9729" width="1.125" style="143" customWidth="1"/>
    <col min="9730" max="9730" width="7.875" style="143" customWidth="1"/>
    <col min="9731" max="9731" width="5.75" style="143" bestFit="1" customWidth="1"/>
    <col min="9732" max="9732" width="4.125" style="143" customWidth="1"/>
    <col min="9733" max="9733" width="9" style="143"/>
    <col min="9734" max="9741" width="8.75" style="143" customWidth="1"/>
    <col min="9742" max="9742" width="0.75" style="143" customWidth="1"/>
    <col min="9743" max="9745" width="9" style="143" customWidth="1"/>
    <col min="9746" max="9984" width="9" style="143"/>
    <col min="9985" max="9985" width="1.125" style="143" customWidth="1"/>
    <col min="9986" max="9986" width="7.875" style="143" customWidth="1"/>
    <col min="9987" max="9987" width="5.75" style="143" bestFit="1" customWidth="1"/>
    <col min="9988" max="9988" width="4.125" style="143" customWidth="1"/>
    <col min="9989" max="9989" width="9" style="143"/>
    <col min="9990" max="9997" width="8.75" style="143" customWidth="1"/>
    <col min="9998" max="9998" width="0.75" style="143" customWidth="1"/>
    <col min="9999" max="10001" width="9" style="143" customWidth="1"/>
    <col min="10002" max="10240" width="9" style="143"/>
    <col min="10241" max="10241" width="1.125" style="143" customWidth="1"/>
    <col min="10242" max="10242" width="7.875" style="143" customWidth="1"/>
    <col min="10243" max="10243" width="5.75" style="143" bestFit="1" customWidth="1"/>
    <col min="10244" max="10244" width="4.125" style="143" customWidth="1"/>
    <col min="10245" max="10245" width="9" style="143"/>
    <col min="10246" max="10253" width="8.75" style="143" customWidth="1"/>
    <col min="10254" max="10254" width="0.75" style="143" customWidth="1"/>
    <col min="10255" max="10257" width="9" style="143" customWidth="1"/>
    <col min="10258" max="10496" width="9" style="143"/>
    <col min="10497" max="10497" width="1.125" style="143" customWidth="1"/>
    <col min="10498" max="10498" width="7.875" style="143" customWidth="1"/>
    <col min="10499" max="10499" width="5.75" style="143" bestFit="1" customWidth="1"/>
    <col min="10500" max="10500" width="4.125" style="143" customWidth="1"/>
    <col min="10501" max="10501" width="9" style="143"/>
    <col min="10502" max="10509" width="8.75" style="143" customWidth="1"/>
    <col min="10510" max="10510" width="0.75" style="143" customWidth="1"/>
    <col min="10511" max="10513" width="9" style="143" customWidth="1"/>
    <col min="10514" max="10752" width="9" style="143"/>
    <col min="10753" max="10753" width="1.125" style="143" customWidth="1"/>
    <col min="10754" max="10754" width="7.875" style="143" customWidth="1"/>
    <col min="10755" max="10755" width="5.75" style="143" bestFit="1" customWidth="1"/>
    <col min="10756" max="10756" width="4.125" style="143" customWidth="1"/>
    <col min="10757" max="10757" width="9" style="143"/>
    <col min="10758" max="10765" width="8.75" style="143" customWidth="1"/>
    <col min="10766" max="10766" width="0.75" style="143" customWidth="1"/>
    <col min="10767" max="10769" width="9" style="143" customWidth="1"/>
    <col min="10770" max="11008" width="9" style="143"/>
    <col min="11009" max="11009" width="1.125" style="143" customWidth="1"/>
    <col min="11010" max="11010" width="7.875" style="143" customWidth="1"/>
    <col min="11011" max="11011" width="5.75" style="143" bestFit="1" customWidth="1"/>
    <col min="11012" max="11012" width="4.125" style="143" customWidth="1"/>
    <col min="11013" max="11013" width="9" style="143"/>
    <col min="11014" max="11021" width="8.75" style="143" customWidth="1"/>
    <col min="11022" max="11022" width="0.75" style="143" customWidth="1"/>
    <col min="11023" max="11025" width="9" style="143" customWidth="1"/>
    <col min="11026" max="11264" width="9" style="143"/>
    <col min="11265" max="11265" width="1.125" style="143" customWidth="1"/>
    <col min="11266" max="11266" width="7.875" style="143" customWidth="1"/>
    <col min="11267" max="11267" width="5.75" style="143" bestFit="1" customWidth="1"/>
    <col min="11268" max="11268" width="4.125" style="143" customWidth="1"/>
    <col min="11269" max="11269" width="9" style="143"/>
    <col min="11270" max="11277" width="8.75" style="143" customWidth="1"/>
    <col min="11278" max="11278" width="0.75" style="143" customWidth="1"/>
    <col min="11279" max="11281" width="9" style="143" customWidth="1"/>
    <col min="11282" max="11520" width="9" style="143"/>
    <col min="11521" max="11521" width="1.125" style="143" customWidth="1"/>
    <col min="11522" max="11522" width="7.875" style="143" customWidth="1"/>
    <col min="11523" max="11523" width="5.75" style="143" bestFit="1" customWidth="1"/>
    <col min="11524" max="11524" width="4.125" style="143" customWidth="1"/>
    <col min="11525" max="11525" width="9" style="143"/>
    <col min="11526" max="11533" width="8.75" style="143" customWidth="1"/>
    <col min="11534" max="11534" width="0.75" style="143" customWidth="1"/>
    <col min="11535" max="11537" width="9" style="143" customWidth="1"/>
    <col min="11538" max="11776" width="9" style="143"/>
    <col min="11777" max="11777" width="1.125" style="143" customWidth="1"/>
    <col min="11778" max="11778" width="7.875" style="143" customWidth="1"/>
    <col min="11779" max="11779" width="5.75" style="143" bestFit="1" customWidth="1"/>
    <col min="11780" max="11780" width="4.125" style="143" customWidth="1"/>
    <col min="11781" max="11781" width="9" style="143"/>
    <col min="11782" max="11789" width="8.75" style="143" customWidth="1"/>
    <col min="11790" max="11790" width="0.75" style="143" customWidth="1"/>
    <col min="11791" max="11793" width="9" style="143" customWidth="1"/>
    <col min="11794" max="12032" width="9" style="143"/>
    <col min="12033" max="12033" width="1.125" style="143" customWidth="1"/>
    <col min="12034" max="12034" width="7.875" style="143" customWidth="1"/>
    <col min="12035" max="12035" width="5.75" style="143" bestFit="1" customWidth="1"/>
    <col min="12036" max="12036" width="4.125" style="143" customWidth="1"/>
    <col min="12037" max="12037" width="9" style="143"/>
    <col min="12038" max="12045" width="8.75" style="143" customWidth="1"/>
    <col min="12046" max="12046" width="0.75" style="143" customWidth="1"/>
    <col min="12047" max="12049" width="9" style="143" customWidth="1"/>
    <col min="12050" max="12288" width="9" style="143"/>
    <col min="12289" max="12289" width="1.125" style="143" customWidth="1"/>
    <col min="12290" max="12290" width="7.875" style="143" customWidth="1"/>
    <col min="12291" max="12291" width="5.75" style="143" bestFit="1" customWidth="1"/>
    <col min="12292" max="12292" width="4.125" style="143" customWidth="1"/>
    <col min="12293" max="12293" width="9" style="143"/>
    <col min="12294" max="12301" width="8.75" style="143" customWidth="1"/>
    <col min="12302" max="12302" width="0.75" style="143" customWidth="1"/>
    <col min="12303" max="12305" width="9" style="143" customWidth="1"/>
    <col min="12306" max="12544" width="9" style="143"/>
    <col min="12545" max="12545" width="1.125" style="143" customWidth="1"/>
    <col min="12546" max="12546" width="7.875" style="143" customWidth="1"/>
    <col min="12547" max="12547" width="5.75" style="143" bestFit="1" customWidth="1"/>
    <col min="12548" max="12548" width="4.125" style="143" customWidth="1"/>
    <col min="12549" max="12549" width="9" style="143"/>
    <col min="12550" max="12557" width="8.75" style="143" customWidth="1"/>
    <col min="12558" max="12558" width="0.75" style="143" customWidth="1"/>
    <col min="12559" max="12561" width="9" style="143" customWidth="1"/>
    <col min="12562" max="12800" width="9" style="143"/>
    <col min="12801" max="12801" width="1.125" style="143" customWidth="1"/>
    <col min="12802" max="12802" width="7.875" style="143" customWidth="1"/>
    <col min="12803" max="12803" width="5.75" style="143" bestFit="1" customWidth="1"/>
    <col min="12804" max="12804" width="4.125" style="143" customWidth="1"/>
    <col min="12805" max="12805" width="9" style="143"/>
    <col min="12806" max="12813" width="8.75" style="143" customWidth="1"/>
    <col min="12814" max="12814" width="0.75" style="143" customWidth="1"/>
    <col min="12815" max="12817" width="9" style="143" customWidth="1"/>
    <col min="12818" max="13056" width="9" style="143"/>
    <col min="13057" max="13057" width="1.125" style="143" customWidth="1"/>
    <col min="13058" max="13058" width="7.875" style="143" customWidth="1"/>
    <col min="13059" max="13059" width="5.75" style="143" bestFit="1" customWidth="1"/>
    <col min="13060" max="13060" width="4.125" style="143" customWidth="1"/>
    <col min="13061" max="13061" width="9" style="143"/>
    <col min="13062" max="13069" width="8.75" style="143" customWidth="1"/>
    <col min="13070" max="13070" width="0.75" style="143" customWidth="1"/>
    <col min="13071" max="13073" width="9" style="143" customWidth="1"/>
    <col min="13074" max="13312" width="9" style="143"/>
    <col min="13313" max="13313" width="1.125" style="143" customWidth="1"/>
    <col min="13314" max="13314" width="7.875" style="143" customWidth="1"/>
    <col min="13315" max="13315" width="5.75" style="143" bestFit="1" customWidth="1"/>
    <col min="13316" max="13316" width="4.125" style="143" customWidth="1"/>
    <col min="13317" max="13317" width="9" style="143"/>
    <col min="13318" max="13325" width="8.75" style="143" customWidth="1"/>
    <col min="13326" max="13326" width="0.75" style="143" customWidth="1"/>
    <col min="13327" max="13329" width="9" style="143" customWidth="1"/>
    <col min="13330" max="13568" width="9" style="143"/>
    <col min="13569" max="13569" width="1.125" style="143" customWidth="1"/>
    <col min="13570" max="13570" width="7.875" style="143" customWidth="1"/>
    <col min="13571" max="13571" width="5.75" style="143" bestFit="1" customWidth="1"/>
    <col min="13572" max="13572" width="4.125" style="143" customWidth="1"/>
    <col min="13573" max="13573" width="9" style="143"/>
    <col min="13574" max="13581" width="8.75" style="143" customWidth="1"/>
    <col min="13582" max="13582" width="0.75" style="143" customWidth="1"/>
    <col min="13583" max="13585" width="9" style="143" customWidth="1"/>
    <col min="13586" max="13824" width="9" style="143"/>
    <col min="13825" max="13825" width="1.125" style="143" customWidth="1"/>
    <col min="13826" max="13826" width="7.875" style="143" customWidth="1"/>
    <col min="13827" max="13827" width="5.75" style="143" bestFit="1" customWidth="1"/>
    <col min="13828" max="13828" width="4.125" style="143" customWidth="1"/>
    <col min="13829" max="13829" width="9" style="143"/>
    <col min="13830" max="13837" width="8.75" style="143" customWidth="1"/>
    <col min="13838" max="13838" width="0.75" style="143" customWidth="1"/>
    <col min="13839" max="13841" width="9" style="143" customWidth="1"/>
    <col min="13842" max="14080" width="9" style="143"/>
    <col min="14081" max="14081" width="1.125" style="143" customWidth="1"/>
    <col min="14082" max="14082" width="7.875" style="143" customWidth="1"/>
    <col min="14083" max="14083" width="5.75" style="143" bestFit="1" customWidth="1"/>
    <col min="14084" max="14084" width="4.125" style="143" customWidth="1"/>
    <col min="14085" max="14085" width="9" style="143"/>
    <col min="14086" max="14093" width="8.75" style="143" customWidth="1"/>
    <col min="14094" max="14094" width="0.75" style="143" customWidth="1"/>
    <col min="14095" max="14097" width="9" style="143" customWidth="1"/>
    <col min="14098" max="14336" width="9" style="143"/>
    <col min="14337" max="14337" width="1.125" style="143" customWidth="1"/>
    <col min="14338" max="14338" width="7.875" style="143" customWidth="1"/>
    <col min="14339" max="14339" width="5.75" style="143" bestFit="1" customWidth="1"/>
    <col min="14340" max="14340" width="4.125" style="143" customWidth="1"/>
    <col min="14341" max="14341" width="9" style="143"/>
    <col min="14342" max="14349" width="8.75" style="143" customWidth="1"/>
    <col min="14350" max="14350" width="0.75" style="143" customWidth="1"/>
    <col min="14351" max="14353" width="9" style="143" customWidth="1"/>
    <col min="14354" max="14592" width="9" style="143"/>
    <col min="14593" max="14593" width="1.125" style="143" customWidth="1"/>
    <col min="14594" max="14594" width="7.875" style="143" customWidth="1"/>
    <col min="14595" max="14595" width="5.75" style="143" bestFit="1" customWidth="1"/>
    <col min="14596" max="14596" width="4.125" style="143" customWidth="1"/>
    <col min="14597" max="14597" width="9" style="143"/>
    <col min="14598" max="14605" width="8.75" style="143" customWidth="1"/>
    <col min="14606" max="14606" width="0.75" style="143" customWidth="1"/>
    <col min="14607" max="14609" width="9" style="143" customWidth="1"/>
    <col min="14610" max="14848" width="9" style="143"/>
    <col min="14849" max="14849" width="1.125" style="143" customWidth="1"/>
    <col min="14850" max="14850" width="7.875" style="143" customWidth="1"/>
    <col min="14851" max="14851" width="5.75" style="143" bestFit="1" customWidth="1"/>
    <col min="14852" max="14852" width="4.125" style="143" customWidth="1"/>
    <col min="14853" max="14853" width="9" style="143"/>
    <col min="14854" max="14861" width="8.75" style="143" customWidth="1"/>
    <col min="14862" max="14862" width="0.75" style="143" customWidth="1"/>
    <col min="14863" max="14865" width="9" style="143" customWidth="1"/>
    <col min="14866" max="15104" width="9" style="143"/>
    <col min="15105" max="15105" width="1.125" style="143" customWidth="1"/>
    <col min="15106" max="15106" width="7.875" style="143" customWidth="1"/>
    <col min="15107" max="15107" width="5.75" style="143" bestFit="1" customWidth="1"/>
    <col min="15108" max="15108" width="4.125" style="143" customWidth="1"/>
    <col min="15109" max="15109" width="9" style="143"/>
    <col min="15110" max="15117" width="8.75" style="143" customWidth="1"/>
    <col min="15118" max="15118" width="0.75" style="143" customWidth="1"/>
    <col min="15119" max="15121" width="9" style="143" customWidth="1"/>
    <col min="15122" max="15360" width="9" style="143"/>
    <col min="15361" max="15361" width="1.125" style="143" customWidth="1"/>
    <col min="15362" max="15362" width="7.875" style="143" customWidth="1"/>
    <col min="15363" max="15363" width="5.75" style="143" bestFit="1" customWidth="1"/>
    <col min="15364" max="15364" width="4.125" style="143" customWidth="1"/>
    <col min="15365" max="15365" width="9" style="143"/>
    <col min="15366" max="15373" width="8.75" style="143" customWidth="1"/>
    <col min="15374" max="15374" width="0.75" style="143" customWidth="1"/>
    <col min="15375" max="15377" width="9" style="143" customWidth="1"/>
    <col min="15378" max="15616" width="9" style="143"/>
    <col min="15617" max="15617" width="1.125" style="143" customWidth="1"/>
    <col min="15618" max="15618" width="7.875" style="143" customWidth="1"/>
    <col min="15619" max="15619" width="5.75" style="143" bestFit="1" customWidth="1"/>
    <col min="15620" max="15620" width="4.125" style="143" customWidth="1"/>
    <col min="15621" max="15621" width="9" style="143"/>
    <col min="15622" max="15629" width="8.75" style="143" customWidth="1"/>
    <col min="15630" max="15630" width="0.75" style="143" customWidth="1"/>
    <col min="15631" max="15633" width="9" style="143" customWidth="1"/>
    <col min="15634" max="15872" width="9" style="143"/>
    <col min="15873" max="15873" width="1.125" style="143" customWidth="1"/>
    <col min="15874" max="15874" width="7.875" style="143" customWidth="1"/>
    <col min="15875" max="15875" width="5.75" style="143" bestFit="1" customWidth="1"/>
    <col min="15876" max="15876" width="4.125" style="143" customWidth="1"/>
    <col min="15877" max="15877" width="9" style="143"/>
    <col min="15878" max="15885" width="8.75" style="143" customWidth="1"/>
    <col min="15886" max="15886" width="0.75" style="143" customWidth="1"/>
    <col min="15887" max="15889" width="9" style="143" customWidth="1"/>
    <col min="15890" max="16128" width="9" style="143"/>
    <col min="16129" max="16129" width="1.125" style="143" customWidth="1"/>
    <col min="16130" max="16130" width="7.875" style="143" customWidth="1"/>
    <col min="16131" max="16131" width="5.75" style="143" bestFit="1" customWidth="1"/>
    <col min="16132" max="16132" width="4.125" style="143" customWidth="1"/>
    <col min="16133" max="16133" width="9" style="143"/>
    <col min="16134" max="16141" width="8.75" style="143" customWidth="1"/>
    <col min="16142" max="16142" width="0.75" style="143" customWidth="1"/>
    <col min="16143" max="16145" width="9" style="143" customWidth="1"/>
    <col min="16146" max="16384" width="9" style="143"/>
  </cols>
  <sheetData>
    <row r="1" spans="1:21" s="141" customFormat="1" ht="23.25" customHeight="1">
      <c r="A1" s="139"/>
      <c r="B1" s="139" t="s">
        <v>478</v>
      </c>
      <c r="C1" s="140"/>
      <c r="L1" s="142"/>
      <c r="M1" s="142"/>
    </row>
    <row r="2" spans="1:21" ht="18.75" customHeight="1">
      <c r="B2" s="144" t="s">
        <v>479</v>
      </c>
      <c r="C2" s="145"/>
      <c r="D2" s="146"/>
      <c r="E2" s="146"/>
      <c r="F2" s="146"/>
      <c r="G2" s="147"/>
      <c r="H2" s="146"/>
      <c r="I2" s="146"/>
      <c r="J2" s="146"/>
      <c r="K2" s="146"/>
      <c r="L2" s="146"/>
      <c r="M2" s="148"/>
    </row>
    <row r="3" spans="1:21" ht="9.75" customHeight="1"/>
    <row r="4" spans="1:21" ht="30" customHeight="1">
      <c r="B4" s="311" t="str">
        <f>+'★共通入力情報（PICO等､①~⑫と連動）'!A4</f>
        <v>商品名</v>
      </c>
      <c r="C4" s="312"/>
      <c r="D4" s="312"/>
      <c r="E4" s="313"/>
      <c r="F4" s="318" t="str">
        <f>+'★共通入力情報（PICO等､①~⑫と連動）'!B4</f>
        <v>○○○(未定）</v>
      </c>
      <c r="G4" s="319"/>
      <c r="H4" s="319"/>
      <c r="I4" s="319"/>
      <c r="J4" s="319"/>
      <c r="K4" s="319"/>
      <c r="L4" s="319"/>
      <c r="M4" s="320"/>
    </row>
    <row r="5" spans="1:21" ht="30" customHeight="1">
      <c r="B5" s="321" t="s">
        <v>100</v>
      </c>
      <c r="C5" s="321"/>
      <c r="D5" s="321"/>
      <c r="E5" s="321"/>
      <c r="F5" s="318" t="s">
        <v>480</v>
      </c>
      <c r="G5" s="319"/>
      <c r="H5" s="319"/>
      <c r="I5" s="319"/>
      <c r="J5" s="319"/>
      <c r="K5" s="319"/>
      <c r="L5" s="319"/>
      <c r="M5" s="320"/>
    </row>
    <row r="6" spans="1:21" ht="46.5" customHeight="1">
      <c r="B6" s="321" t="str">
        <f>+'★共通入力情報（PICO等､①~⑫と連動）'!A6</f>
        <v>表示しようとする機能性</v>
      </c>
      <c r="C6" s="321"/>
      <c r="D6" s="321"/>
      <c r="E6" s="321"/>
      <c r="F6" s="322" t="s">
        <v>481</v>
      </c>
      <c r="G6" s="323"/>
      <c r="H6" s="323"/>
      <c r="I6" s="323"/>
      <c r="J6" s="323"/>
      <c r="K6" s="323"/>
      <c r="L6" s="323"/>
      <c r="M6" s="324"/>
    </row>
    <row r="7" spans="1:21" s="151" customFormat="1" ht="9.75" customHeight="1">
      <c r="A7" s="150"/>
      <c r="N7" s="141"/>
      <c r="O7" s="141"/>
      <c r="P7" s="141"/>
      <c r="Q7" s="141"/>
      <c r="R7" s="141"/>
      <c r="S7" s="141"/>
      <c r="T7" s="141"/>
      <c r="U7" s="141"/>
    </row>
    <row r="8" spans="1:21" ht="36.75" customHeight="1">
      <c r="B8" s="311" t="s">
        <v>43</v>
      </c>
      <c r="C8" s="312"/>
      <c r="D8" s="312"/>
      <c r="E8" s="313"/>
      <c r="F8" s="314" t="str">
        <f>+'★共通入力情報（PICO等､①~⑫と連動）'!B9</f>
        <v>メチル化カテキンの継続的な摂取は、対照群と比較して、目や鼻の不快感を軽減させるか？</v>
      </c>
      <c r="G8" s="315"/>
      <c r="H8" s="315"/>
      <c r="I8" s="315"/>
      <c r="J8" s="315"/>
      <c r="K8" s="315"/>
      <c r="L8" s="315"/>
      <c r="M8" s="316"/>
    </row>
    <row r="9" spans="1:21" s="152" customFormat="1" ht="9.75" customHeight="1">
      <c r="B9" s="153"/>
      <c r="C9" s="153"/>
      <c r="D9" s="153"/>
      <c r="E9" s="154"/>
      <c r="F9" s="155"/>
      <c r="G9" s="156"/>
      <c r="H9" s="157"/>
      <c r="I9" s="157"/>
      <c r="J9" s="157"/>
      <c r="K9" s="157"/>
      <c r="L9" s="157"/>
      <c r="N9" s="143"/>
      <c r="O9" s="143"/>
    </row>
    <row r="10" spans="1:21" s="152" customFormat="1" ht="24" customHeight="1">
      <c r="B10" s="317"/>
      <c r="C10" s="317"/>
      <c r="D10" s="317"/>
      <c r="E10" s="317"/>
      <c r="F10" s="325" t="s">
        <v>482</v>
      </c>
      <c r="G10" s="325"/>
      <c r="H10" s="325" t="s">
        <v>483</v>
      </c>
      <c r="I10" s="325"/>
      <c r="J10" s="317" t="s">
        <v>484</v>
      </c>
      <c r="K10" s="317"/>
      <c r="L10" s="325" t="s">
        <v>485</v>
      </c>
      <c r="M10" s="325"/>
      <c r="O10" s="143"/>
    </row>
    <row r="11" spans="1:21" s="152" customFormat="1" ht="24" customHeight="1">
      <c r="B11" s="303" t="s">
        <v>486</v>
      </c>
      <c r="C11" s="304"/>
      <c r="D11" s="305"/>
      <c r="E11" s="158" t="s">
        <v>487</v>
      </c>
      <c r="F11" s="159">
        <v>4</v>
      </c>
      <c r="G11" s="160" t="s">
        <v>488</v>
      </c>
      <c r="H11" s="159">
        <v>0</v>
      </c>
      <c r="I11" s="160" t="s">
        <v>489</v>
      </c>
      <c r="J11" s="159">
        <v>0</v>
      </c>
      <c r="K11" s="161" t="s">
        <v>489</v>
      </c>
      <c r="L11" s="159">
        <v>0</v>
      </c>
      <c r="M11" s="160" t="s">
        <v>489</v>
      </c>
      <c r="O11" s="143"/>
    </row>
    <row r="12" spans="1:21" s="152" customFormat="1" ht="24" customHeight="1">
      <c r="B12" s="162"/>
      <c r="C12" s="163"/>
      <c r="D12" s="164"/>
      <c r="E12" s="165"/>
      <c r="F12" s="166" t="s">
        <v>44</v>
      </c>
      <c r="G12" s="167" t="s">
        <v>490</v>
      </c>
      <c r="H12" s="166" t="s">
        <v>44</v>
      </c>
      <c r="I12" s="167" t="s">
        <v>490</v>
      </c>
      <c r="J12" s="166" t="s">
        <v>44</v>
      </c>
      <c r="K12" s="167" t="s">
        <v>490</v>
      </c>
      <c r="L12" s="166" t="s">
        <v>44</v>
      </c>
      <c r="M12" s="167" t="s">
        <v>490</v>
      </c>
      <c r="O12" s="143"/>
    </row>
    <row r="13" spans="1:21" s="152" customFormat="1" ht="24" customHeight="1">
      <c r="B13" s="168" t="s">
        <v>491</v>
      </c>
      <c r="C13" s="186">
        <v>4</v>
      </c>
      <c r="D13" s="169" t="s">
        <v>492</v>
      </c>
      <c r="E13" s="170" t="s">
        <v>493</v>
      </c>
      <c r="F13" s="171" t="s">
        <v>494</v>
      </c>
      <c r="G13" s="172" t="s">
        <v>495</v>
      </c>
      <c r="H13" s="171" t="s">
        <v>496</v>
      </c>
      <c r="I13" s="172" t="s">
        <v>496</v>
      </c>
      <c r="J13" s="171" t="s">
        <v>496</v>
      </c>
      <c r="K13" s="172" t="s">
        <v>496</v>
      </c>
      <c r="L13" s="171" t="s">
        <v>496</v>
      </c>
      <c r="M13" s="172" t="s">
        <v>496</v>
      </c>
      <c r="O13" s="143"/>
    </row>
    <row r="14" spans="1:21" s="152" customFormat="1" ht="24" customHeight="1">
      <c r="B14" s="162"/>
      <c r="C14" s="173"/>
      <c r="D14" s="174"/>
      <c r="E14" s="170" t="s">
        <v>497</v>
      </c>
      <c r="F14" s="171" t="s">
        <v>498</v>
      </c>
      <c r="G14" s="172" t="s">
        <v>495</v>
      </c>
      <c r="H14" s="171" t="s">
        <v>499</v>
      </c>
      <c r="I14" s="172" t="s">
        <v>496</v>
      </c>
      <c r="J14" s="171" t="s">
        <v>496</v>
      </c>
      <c r="K14" s="172" t="s">
        <v>496</v>
      </c>
      <c r="L14" s="171" t="s">
        <v>496</v>
      </c>
      <c r="M14" s="172" t="s">
        <v>496</v>
      </c>
      <c r="O14" s="143"/>
    </row>
    <row r="15" spans="1:21" s="152" customFormat="1" ht="24" customHeight="1">
      <c r="B15" s="175"/>
      <c r="C15" s="176"/>
      <c r="D15" s="177"/>
      <c r="E15" s="178" t="s">
        <v>500</v>
      </c>
      <c r="F15" s="179" t="s">
        <v>501</v>
      </c>
      <c r="G15" s="180" t="s">
        <v>496</v>
      </c>
      <c r="H15" s="179" t="s">
        <v>496</v>
      </c>
      <c r="I15" s="180" t="s">
        <v>496</v>
      </c>
      <c r="J15" s="179" t="s">
        <v>496</v>
      </c>
      <c r="K15" s="180" t="s">
        <v>496</v>
      </c>
      <c r="L15" s="179" t="s">
        <v>496</v>
      </c>
      <c r="M15" s="180" t="s">
        <v>496</v>
      </c>
      <c r="O15" s="143"/>
    </row>
    <row r="16" spans="1:21" ht="9.75" customHeight="1">
      <c r="B16" s="181"/>
      <c r="C16" s="181"/>
      <c r="D16" s="181"/>
      <c r="E16" s="181"/>
      <c r="F16" s="181"/>
      <c r="G16" s="181"/>
      <c r="H16" s="181"/>
      <c r="I16" s="181"/>
      <c r="J16" s="181"/>
      <c r="K16" s="181"/>
      <c r="L16" s="181"/>
      <c r="M16" s="181"/>
    </row>
    <row r="17" spans="2:13" ht="25.5" customHeight="1">
      <c r="B17" s="306" t="s">
        <v>502</v>
      </c>
      <c r="C17" s="306"/>
      <c r="D17" s="306"/>
      <c r="E17" s="306"/>
      <c r="F17" s="306"/>
      <c r="G17" s="306"/>
      <c r="H17" s="306"/>
      <c r="I17" s="306"/>
      <c r="J17" s="306"/>
      <c r="K17" s="306"/>
      <c r="L17" s="306"/>
      <c r="M17" s="306"/>
    </row>
    <row r="18" spans="2:13" ht="223.5" customHeight="1">
      <c r="B18" s="307" t="s">
        <v>512</v>
      </c>
      <c r="C18" s="307"/>
      <c r="D18" s="307"/>
      <c r="E18" s="307"/>
      <c r="F18" s="307"/>
      <c r="G18" s="307"/>
      <c r="H18" s="307"/>
      <c r="I18" s="307"/>
      <c r="J18" s="307"/>
      <c r="K18" s="307"/>
      <c r="L18" s="307"/>
      <c r="M18" s="307"/>
    </row>
    <row r="19" spans="2:13" ht="105.75" customHeight="1">
      <c r="B19" s="308" t="s">
        <v>513</v>
      </c>
      <c r="C19" s="309"/>
      <c r="D19" s="309"/>
      <c r="E19" s="309"/>
      <c r="F19" s="309"/>
      <c r="G19" s="309"/>
      <c r="H19" s="309"/>
      <c r="I19" s="309"/>
      <c r="J19" s="309"/>
      <c r="K19" s="309"/>
      <c r="L19" s="309"/>
      <c r="M19" s="310"/>
    </row>
    <row r="20" spans="2:13" ht="139.5" customHeight="1">
      <c r="B20" s="308" t="s">
        <v>514</v>
      </c>
      <c r="C20" s="309"/>
      <c r="D20" s="309"/>
      <c r="E20" s="309"/>
      <c r="F20" s="309"/>
      <c r="G20" s="309"/>
      <c r="H20" s="309"/>
      <c r="I20" s="309"/>
      <c r="J20" s="309"/>
      <c r="K20" s="309"/>
      <c r="L20" s="309"/>
      <c r="M20" s="310"/>
    </row>
    <row r="21" spans="2:13" ht="232.5" customHeight="1">
      <c r="B21" s="308" t="s">
        <v>515</v>
      </c>
      <c r="C21" s="309"/>
      <c r="D21" s="309"/>
      <c r="E21" s="309"/>
      <c r="F21" s="309"/>
      <c r="G21" s="309"/>
      <c r="H21" s="309"/>
      <c r="I21" s="309"/>
      <c r="J21" s="309"/>
      <c r="K21" s="309"/>
      <c r="L21" s="309"/>
      <c r="M21" s="310"/>
    </row>
    <row r="22" spans="2:13" ht="95.25" customHeight="1">
      <c r="B22" s="300" t="s">
        <v>606</v>
      </c>
      <c r="C22" s="301"/>
      <c r="D22" s="301"/>
      <c r="E22" s="301"/>
      <c r="F22" s="301"/>
      <c r="G22" s="301"/>
      <c r="H22" s="301"/>
      <c r="I22" s="301"/>
      <c r="J22" s="301"/>
      <c r="K22" s="301"/>
      <c r="L22" s="301"/>
      <c r="M22" s="302"/>
    </row>
    <row r="23" spans="2:13" ht="11.45" customHeight="1"/>
    <row r="24" spans="2:13">
      <c r="B24" s="182" t="s">
        <v>2</v>
      </c>
    </row>
    <row r="25" spans="2:13">
      <c r="B25" s="182" t="s">
        <v>60</v>
      </c>
    </row>
  </sheetData>
  <mergeCells count="20">
    <mergeCell ref="B8:E8"/>
    <mergeCell ref="F8:M8"/>
    <mergeCell ref="B10:E10"/>
    <mergeCell ref="B4:E4"/>
    <mergeCell ref="F4:M4"/>
    <mergeCell ref="B5:E5"/>
    <mergeCell ref="F5:M5"/>
    <mergeCell ref="B6:E6"/>
    <mergeCell ref="F6:M6"/>
    <mergeCell ref="F10:G10"/>
    <mergeCell ref="H10:I10"/>
    <mergeCell ref="J10:K10"/>
    <mergeCell ref="L10:M10"/>
    <mergeCell ref="B22:M22"/>
    <mergeCell ref="B11:D11"/>
    <mergeCell ref="B17:M17"/>
    <mergeCell ref="B18:M18"/>
    <mergeCell ref="B19:M19"/>
    <mergeCell ref="B20:M20"/>
    <mergeCell ref="B21:M21"/>
  </mergeCells>
  <phoneticPr fontId="2"/>
  <dataValidations count="2">
    <dataValidation imeMode="off" allowBlank="1" showInputMessage="1" showErrorMessage="1" sqref="B17:C17 IX17:IY17 ST17:SU17 ACP17:ACQ17 AML17:AMM17 AWH17:AWI17 BGD17:BGE17 BPZ17:BQA17 BZV17:BZW17 CJR17:CJS17 CTN17:CTO17 DDJ17:DDK17 DNF17:DNG17 DXB17:DXC17 EGX17:EGY17 EQT17:EQU17 FAP17:FAQ17 FKL17:FKM17 FUH17:FUI17 GED17:GEE17 GNZ17:GOA17 GXV17:GXW17 HHR17:HHS17 HRN17:HRO17 IBJ17:IBK17 ILF17:ILG17 IVB17:IVC17 JEX17:JEY17 JOT17:JOU17 JYP17:JYQ17 KIL17:KIM17 KSH17:KSI17 LCD17:LCE17 LLZ17:LMA17 LVV17:LVW17 MFR17:MFS17 MPN17:MPO17 MZJ17:MZK17 NJF17:NJG17 NTB17:NTC17 OCX17:OCY17 OMT17:OMU17 OWP17:OWQ17 PGL17:PGM17 PQH17:PQI17 QAD17:QAE17 QJZ17:QKA17 QTV17:QTW17 RDR17:RDS17 RNN17:RNO17 RXJ17:RXK17 SHF17:SHG17 SRB17:SRC17 TAX17:TAY17 TKT17:TKU17 TUP17:TUQ17 UEL17:UEM17 UOH17:UOI17 UYD17:UYE17 VHZ17:VIA17 VRV17:VRW17 WBR17:WBS17 WLN17:WLO17 WVJ17:WVK17 B65557:C65557 IX65557:IY65557 ST65557:SU65557 ACP65557:ACQ65557 AML65557:AMM65557 AWH65557:AWI65557 BGD65557:BGE65557 BPZ65557:BQA65557 BZV65557:BZW65557 CJR65557:CJS65557 CTN65557:CTO65557 DDJ65557:DDK65557 DNF65557:DNG65557 DXB65557:DXC65557 EGX65557:EGY65557 EQT65557:EQU65557 FAP65557:FAQ65557 FKL65557:FKM65557 FUH65557:FUI65557 GED65557:GEE65557 GNZ65557:GOA65557 GXV65557:GXW65557 HHR65557:HHS65557 HRN65557:HRO65557 IBJ65557:IBK65557 ILF65557:ILG65557 IVB65557:IVC65557 JEX65557:JEY65557 JOT65557:JOU65557 JYP65557:JYQ65557 KIL65557:KIM65557 KSH65557:KSI65557 LCD65557:LCE65557 LLZ65557:LMA65557 LVV65557:LVW65557 MFR65557:MFS65557 MPN65557:MPO65557 MZJ65557:MZK65557 NJF65557:NJG65557 NTB65557:NTC65557 OCX65557:OCY65557 OMT65557:OMU65557 OWP65557:OWQ65557 PGL65557:PGM65557 PQH65557:PQI65557 QAD65557:QAE65557 QJZ65557:QKA65557 QTV65557:QTW65557 RDR65557:RDS65557 RNN65557:RNO65557 RXJ65557:RXK65557 SHF65557:SHG65557 SRB65557:SRC65557 TAX65557:TAY65557 TKT65557:TKU65557 TUP65557:TUQ65557 UEL65557:UEM65557 UOH65557:UOI65557 UYD65557:UYE65557 VHZ65557:VIA65557 VRV65557:VRW65557 WBR65557:WBS65557 WLN65557:WLO65557 WVJ65557:WVK65557 B131093:C131093 IX131093:IY131093 ST131093:SU131093 ACP131093:ACQ131093 AML131093:AMM131093 AWH131093:AWI131093 BGD131093:BGE131093 BPZ131093:BQA131093 BZV131093:BZW131093 CJR131093:CJS131093 CTN131093:CTO131093 DDJ131093:DDK131093 DNF131093:DNG131093 DXB131093:DXC131093 EGX131093:EGY131093 EQT131093:EQU131093 FAP131093:FAQ131093 FKL131093:FKM131093 FUH131093:FUI131093 GED131093:GEE131093 GNZ131093:GOA131093 GXV131093:GXW131093 HHR131093:HHS131093 HRN131093:HRO131093 IBJ131093:IBK131093 ILF131093:ILG131093 IVB131093:IVC131093 JEX131093:JEY131093 JOT131093:JOU131093 JYP131093:JYQ131093 KIL131093:KIM131093 KSH131093:KSI131093 LCD131093:LCE131093 LLZ131093:LMA131093 LVV131093:LVW131093 MFR131093:MFS131093 MPN131093:MPO131093 MZJ131093:MZK131093 NJF131093:NJG131093 NTB131093:NTC131093 OCX131093:OCY131093 OMT131093:OMU131093 OWP131093:OWQ131093 PGL131093:PGM131093 PQH131093:PQI131093 QAD131093:QAE131093 QJZ131093:QKA131093 QTV131093:QTW131093 RDR131093:RDS131093 RNN131093:RNO131093 RXJ131093:RXK131093 SHF131093:SHG131093 SRB131093:SRC131093 TAX131093:TAY131093 TKT131093:TKU131093 TUP131093:TUQ131093 UEL131093:UEM131093 UOH131093:UOI131093 UYD131093:UYE131093 VHZ131093:VIA131093 VRV131093:VRW131093 WBR131093:WBS131093 WLN131093:WLO131093 WVJ131093:WVK131093 B196629:C196629 IX196629:IY196629 ST196629:SU196629 ACP196629:ACQ196629 AML196629:AMM196629 AWH196629:AWI196629 BGD196629:BGE196629 BPZ196629:BQA196629 BZV196629:BZW196629 CJR196629:CJS196629 CTN196629:CTO196629 DDJ196629:DDK196629 DNF196629:DNG196629 DXB196629:DXC196629 EGX196629:EGY196629 EQT196629:EQU196629 FAP196629:FAQ196629 FKL196629:FKM196629 FUH196629:FUI196629 GED196629:GEE196629 GNZ196629:GOA196629 GXV196629:GXW196629 HHR196629:HHS196629 HRN196629:HRO196629 IBJ196629:IBK196629 ILF196629:ILG196629 IVB196629:IVC196629 JEX196629:JEY196629 JOT196629:JOU196629 JYP196629:JYQ196629 KIL196629:KIM196629 KSH196629:KSI196629 LCD196629:LCE196629 LLZ196629:LMA196629 LVV196629:LVW196629 MFR196629:MFS196629 MPN196629:MPO196629 MZJ196629:MZK196629 NJF196629:NJG196629 NTB196629:NTC196629 OCX196629:OCY196629 OMT196629:OMU196629 OWP196629:OWQ196629 PGL196629:PGM196629 PQH196629:PQI196629 QAD196629:QAE196629 QJZ196629:QKA196629 QTV196629:QTW196629 RDR196629:RDS196629 RNN196629:RNO196629 RXJ196629:RXK196629 SHF196629:SHG196629 SRB196629:SRC196629 TAX196629:TAY196629 TKT196629:TKU196629 TUP196629:TUQ196629 UEL196629:UEM196629 UOH196629:UOI196629 UYD196629:UYE196629 VHZ196629:VIA196629 VRV196629:VRW196629 WBR196629:WBS196629 WLN196629:WLO196629 WVJ196629:WVK196629 B262165:C262165 IX262165:IY262165 ST262165:SU262165 ACP262165:ACQ262165 AML262165:AMM262165 AWH262165:AWI262165 BGD262165:BGE262165 BPZ262165:BQA262165 BZV262165:BZW262165 CJR262165:CJS262165 CTN262165:CTO262165 DDJ262165:DDK262165 DNF262165:DNG262165 DXB262165:DXC262165 EGX262165:EGY262165 EQT262165:EQU262165 FAP262165:FAQ262165 FKL262165:FKM262165 FUH262165:FUI262165 GED262165:GEE262165 GNZ262165:GOA262165 GXV262165:GXW262165 HHR262165:HHS262165 HRN262165:HRO262165 IBJ262165:IBK262165 ILF262165:ILG262165 IVB262165:IVC262165 JEX262165:JEY262165 JOT262165:JOU262165 JYP262165:JYQ262165 KIL262165:KIM262165 KSH262165:KSI262165 LCD262165:LCE262165 LLZ262165:LMA262165 LVV262165:LVW262165 MFR262165:MFS262165 MPN262165:MPO262165 MZJ262165:MZK262165 NJF262165:NJG262165 NTB262165:NTC262165 OCX262165:OCY262165 OMT262165:OMU262165 OWP262165:OWQ262165 PGL262165:PGM262165 PQH262165:PQI262165 QAD262165:QAE262165 QJZ262165:QKA262165 QTV262165:QTW262165 RDR262165:RDS262165 RNN262165:RNO262165 RXJ262165:RXK262165 SHF262165:SHG262165 SRB262165:SRC262165 TAX262165:TAY262165 TKT262165:TKU262165 TUP262165:TUQ262165 UEL262165:UEM262165 UOH262165:UOI262165 UYD262165:UYE262165 VHZ262165:VIA262165 VRV262165:VRW262165 WBR262165:WBS262165 WLN262165:WLO262165 WVJ262165:WVK262165 B327701:C327701 IX327701:IY327701 ST327701:SU327701 ACP327701:ACQ327701 AML327701:AMM327701 AWH327701:AWI327701 BGD327701:BGE327701 BPZ327701:BQA327701 BZV327701:BZW327701 CJR327701:CJS327701 CTN327701:CTO327701 DDJ327701:DDK327701 DNF327701:DNG327701 DXB327701:DXC327701 EGX327701:EGY327701 EQT327701:EQU327701 FAP327701:FAQ327701 FKL327701:FKM327701 FUH327701:FUI327701 GED327701:GEE327701 GNZ327701:GOA327701 GXV327701:GXW327701 HHR327701:HHS327701 HRN327701:HRO327701 IBJ327701:IBK327701 ILF327701:ILG327701 IVB327701:IVC327701 JEX327701:JEY327701 JOT327701:JOU327701 JYP327701:JYQ327701 KIL327701:KIM327701 KSH327701:KSI327701 LCD327701:LCE327701 LLZ327701:LMA327701 LVV327701:LVW327701 MFR327701:MFS327701 MPN327701:MPO327701 MZJ327701:MZK327701 NJF327701:NJG327701 NTB327701:NTC327701 OCX327701:OCY327701 OMT327701:OMU327701 OWP327701:OWQ327701 PGL327701:PGM327701 PQH327701:PQI327701 QAD327701:QAE327701 QJZ327701:QKA327701 QTV327701:QTW327701 RDR327701:RDS327701 RNN327701:RNO327701 RXJ327701:RXK327701 SHF327701:SHG327701 SRB327701:SRC327701 TAX327701:TAY327701 TKT327701:TKU327701 TUP327701:TUQ327701 UEL327701:UEM327701 UOH327701:UOI327701 UYD327701:UYE327701 VHZ327701:VIA327701 VRV327701:VRW327701 WBR327701:WBS327701 WLN327701:WLO327701 WVJ327701:WVK327701 B393237:C393237 IX393237:IY393237 ST393237:SU393237 ACP393237:ACQ393237 AML393237:AMM393237 AWH393237:AWI393237 BGD393237:BGE393237 BPZ393237:BQA393237 BZV393237:BZW393237 CJR393237:CJS393237 CTN393237:CTO393237 DDJ393237:DDK393237 DNF393237:DNG393237 DXB393237:DXC393237 EGX393237:EGY393237 EQT393237:EQU393237 FAP393237:FAQ393237 FKL393237:FKM393237 FUH393237:FUI393237 GED393237:GEE393237 GNZ393237:GOA393237 GXV393237:GXW393237 HHR393237:HHS393237 HRN393237:HRO393237 IBJ393237:IBK393237 ILF393237:ILG393237 IVB393237:IVC393237 JEX393237:JEY393237 JOT393237:JOU393237 JYP393237:JYQ393237 KIL393237:KIM393237 KSH393237:KSI393237 LCD393237:LCE393237 LLZ393237:LMA393237 LVV393237:LVW393237 MFR393237:MFS393237 MPN393237:MPO393237 MZJ393237:MZK393237 NJF393237:NJG393237 NTB393237:NTC393237 OCX393237:OCY393237 OMT393237:OMU393237 OWP393237:OWQ393237 PGL393237:PGM393237 PQH393237:PQI393237 QAD393237:QAE393237 QJZ393237:QKA393237 QTV393237:QTW393237 RDR393237:RDS393237 RNN393237:RNO393237 RXJ393237:RXK393237 SHF393237:SHG393237 SRB393237:SRC393237 TAX393237:TAY393237 TKT393237:TKU393237 TUP393237:TUQ393237 UEL393237:UEM393237 UOH393237:UOI393237 UYD393237:UYE393237 VHZ393237:VIA393237 VRV393237:VRW393237 WBR393237:WBS393237 WLN393237:WLO393237 WVJ393237:WVK393237 B458773:C458773 IX458773:IY458773 ST458773:SU458773 ACP458773:ACQ458773 AML458773:AMM458773 AWH458773:AWI458773 BGD458773:BGE458773 BPZ458773:BQA458773 BZV458773:BZW458773 CJR458773:CJS458773 CTN458773:CTO458773 DDJ458773:DDK458773 DNF458773:DNG458773 DXB458773:DXC458773 EGX458773:EGY458773 EQT458773:EQU458773 FAP458773:FAQ458773 FKL458773:FKM458773 FUH458773:FUI458773 GED458773:GEE458773 GNZ458773:GOA458773 GXV458773:GXW458773 HHR458773:HHS458773 HRN458773:HRO458773 IBJ458773:IBK458773 ILF458773:ILG458773 IVB458773:IVC458773 JEX458773:JEY458773 JOT458773:JOU458773 JYP458773:JYQ458773 KIL458773:KIM458773 KSH458773:KSI458773 LCD458773:LCE458773 LLZ458773:LMA458773 LVV458773:LVW458773 MFR458773:MFS458773 MPN458773:MPO458773 MZJ458773:MZK458773 NJF458773:NJG458773 NTB458773:NTC458773 OCX458773:OCY458773 OMT458773:OMU458773 OWP458773:OWQ458773 PGL458773:PGM458773 PQH458773:PQI458773 QAD458773:QAE458773 QJZ458773:QKA458773 QTV458773:QTW458773 RDR458773:RDS458773 RNN458773:RNO458773 RXJ458773:RXK458773 SHF458773:SHG458773 SRB458773:SRC458773 TAX458773:TAY458773 TKT458773:TKU458773 TUP458773:TUQ458773 UEL458773:UEM458773 UOH458773:UOI458773 UYD458773:UYE458773 VHZ458773:VIA458773 VRV458773:VRW458773 WBR458773:WBS458773 WLN458773:WLO458773 WVJ458773:WVK458773 B524309:C524309 IX524309:IY524309 ST524309:SU524309 ACP524309:ACQ524309 AML524309:AMM524309 AWH524309:AWI524309 BGD524309:BGE524309 BPZ524309:BQA524309 BZV524309:BZW524309 CJR524309:CJS524309 CTN524309:CTO524309 DDJ524309:DDK524309 DNF524309:DNG524309 DXB524309:DXC524309 EGX524309:EGY524309 EQT524309:EQU524309 FAP524309:FAQ524309 FKL524309:FKM524309 FUH524309:FUI524309 GED524309:GEE524309 GNZ524309:GOA524309 GXV524309:GXW524309 HHR524309:HHS524309 HRN524309:HRO524309 IBJ524309:IBK524309 ILF524309:ILG524309 IVB524309:IVC524309 JEX524309:JEY524309 JOT524309:JOU524309 JYP524309:JYQ524309 KIL524309:KIM524309 KSH524309:KSI524309 LCD524309:LCE524309 LLZ524309:LMA524309 LVV524309:LVW524309 MFR524309:MFS524309 MPN524309:MPO524309 MZJ524309:MZK524309 NJF524309:NJG524309 NTB524309:NTC524309 OCX524309:OCY524309 OMT524309:OMU524309 OWP524309:OWQ524309 PGL524309:PGM524309 PQH524309:PQI524309 QAD524309:QAE524309 QJZ524309:QKA524309 QTV524309:QTW524309 RDR524309:RDS524309 RNN524309:RNO524309 RXJ524309:RXK524309 SHF524309:SHG524309 SRB524309:SRC524309 TAX524309:TAY524309 TKT524309:TKU524309 TUP524309:TUQ524309 UEL524309:UEM524309 UOH524309:UOI524309 UYD524309:UYE524309 VHZ524309:VIA524309 VRV524309:VRW524309 WBR524309:WBS524309 WLN524309:WLO524309 WVJ524309:WVK524309 B589845:C589845 IX589845:IY589845 ST589845:SU589845 ACP589845:ACQ589845 AML589845:AMM589845 AWH589845:AWI589845 BGD589845:BGE589845 BPZ589845:BQA589845 BZV589845:BZW589845 CJR589845:CJS589845 CTN589845:CTO589845 DDJ589845:DDK589845 DNF589845:DNG589845 DXB589845:DXC589845 EGX589845:EGY589845 EQT589845:EQU589845 FAP589845:FAQ589845 FKL589845:FKM589845 FUH589845:FUI589845 GED589845:GEE589845 GNZ589845:GOA589845 GXV589845:GXW589845 HHR589845:HHS589845 HRN589845:HRO589845 IBJ589845:IBK589845 ILF589845:ILG589845 IVB589845:IVC589845 JEX589845:JEY589845 JOT589845:JOU589845 JYP589845:JYQ589845 KIL589845:KIM589845 KSH589845:KSI589845 LCD589845:LCE589845 LLZ589845:LMA589845 LVV589845:LVW589845 MFR589845:MFS589845 MPN589845:MPO589845 MZJ589845:MZK589845 NJF589845:NJG589845 NTB589845:NTC589845 OCX589845:OCY589845 OMT589845:OMU589845 OWP589845:OWQ589845 PGL589845:PGM589845 PQH589845:PQI589845 QAD589845:QAE589845 QJZ589845:QKA589845 QTV589845:QTW589845 RDR589845:RDS589845 RNN589845:RNO589845 RXJ589845:RXK589845 SHF589845:SHG589845 SRB589845:SRC589845 TAX589845:TAY589845 TKT589845:TKU589845 TUP589845:TUQ589845 UEL589845:UEM589845 UOH589845:UOI589845 UYD589845:UYE589845 VHZ589845:VIA589845 VRV589845:VRW589845 WBR589845:WBS589845 WLN589845:WLO589845 WVJ589845:WVK589845 B655381:C655381 IX655381:IY655381 ST655381:SU655381 ACP655381:ACQ655381 AML655381:AMM655381 AWH655381:AWI655381 BGD655381:BGE655381 BPZ655381:BQA655381 BZV655381:BZW655381 CJR655381:CJS655381 CTN655381:CTO655381 DDJ655381:DDK655381 DNF655381:DNG655381 DXB655381:DXC655381 EGX655381:EGY655381 EQT655381:EQU655381 FAP655381:FAQ655381 FKL655381:FKM655381 FUH655381:FUI655381 GED655381:GEE655381 GNZ655381:GOA655381 GXV655381:GXW655381 HHR655381:HHS655381 HRN655381:HRO655381 IBJ655381:IBK655381 ILF655381:ILG655381 IVB655381:IVC655381 JEX655381:JEY655381 JOT655381:JOU655381 JYP655381:JYQ655381 KIL655381:KIM655381 KSH655381:KSI655381 LCD655381:LCE655381 LLZ655381:LMA655381 LVV655381:LVW655381 MFR655381:MFS655381 MPN655381:MPO655381 MZJ655381:MZK655381 NJF655381:NJG655381 NTB655381:NTC655381 OCX655381:OCY655381 OMT655381:OMU655381 OWP655381:OWQ655381 PGL655381:PGM655381 PQH655381:PQI655381 QAD655381:QAE655381 QJZ655381:QKA655381 QTV655381:QTW655381 RDR655381:RDS655381 RNN655381:RNO655381 RXJ655381:RXK655381 SHF655381:SHG655381 SRB655381:SRC655381 TAX655381:TAY655381 TKT655381:TKU655381 TUP655381:TUQ655381 UEL655381:UEM655381 UOH655381:UOI655381 UYD655381:UYE655381 VHZ655381:VIA655381 VRV655381:VRW655381 WBR655381:WBS655381 WLN655381:WLO655381 WVJ655381:WVK655381 B720917:C720917 IX720917:IY720917 ST720917:SU720917 ACP720917:ACQ720917 AML720917:AMM720917 AWH720917:AWI720917 BGD720917:BGE720917 BPZ720917:BQA720917 BZV720917:BZW720917 CJR720917:CJS720917 CTN720917:CTO720917 DDJ720917:DDK720917 DNF720917:DNG720917 DXB720917:DXC720917 EGX720917:EGY720917 EQT720917:EQU720917 FAP720917:FAQ720917 FKL720917:FKM720917 FUH720917:FUI720917 GED720917:GEE720917 GNZ720917:GOA720917 GXV720917:GXW720917 HHR720917:HHS720917 HRN720917:HRO720917 IBJ720917:IBK720917 ILF720917:ILG720917 IVB720917:IVC720917 JEX720917:JEY720917 JOT720917:JOU720917 JYP720917:JYQ720917 KIL720917:KIM720917 KSH720917:KSI720917 LCD720917:LCE720917 LLZ720917:LMA720917 LVV720917:LVW720917 MFR720917:MFS720917 MPN720917:MPO720917 MZJ720917:MZK720917 NJF720917:NJG720917 NTB720917:NTC720917 OCX720917:OCY720917 OMT720917:OMU720917 OWP720917:OWQ720917 PGL720917:PGM720917 PQH720917:PQI720917 QAD720917:QAE720917 QJZ720917:QKA720917 QTV720917:QTW720917 RDR720917:RDS720917 RNN720917:RNO720917 RXJ720917:RXK720917 SHF720917:SHG720917 SRB720917:SRC720917 TAX720917:TAY720917 TKT720917:TKU720917 TUP720917:TUQ720917 UEL720917:UEM720917 UOH720917:UOI720917 UYD720917:UYE720917 VHZ720917:VIA720917 VRV720917:VRW720917 WBR720917:WBS720917 WLN720917:WLO720917 WVJ720917:WVK720917 B786453:C786453 IX786453:IY786453 ST786453:SU786453 ACP786453:ACQ786453 AML786453:AMM786453 AWH786453:AWI786453 BGD786453:BGE786453 BPZ786453:BQA786453 BZV786453:BZW786453 CJR786453:CJS786453 CTN786453:CTO786453 DDJ786453:DDK786453 DNF786453:DNG786453 DXB786453:DXC786453 EGX786453:EGY786453 EQT786453:EQU786453 FAP786453:FAQ786453 FKL786453:FKM786453 FUH786453:FUI786453 GED786453:GEE786453 GNZ786453:GOA786453 GXV786453:GXW786453 HHR786453:HHS786453 HRN786453:HRO786453 IBJ786453:IBK786453 ILF786453:ILG786453 IVB786453:IVC786453 JEX786453:JEY786453 JOT786453:JOU786453 JYP786453:JYQ786453 KIL786453:KIM786453 KSH786453:KSI786453 LCD786453:LCE786453 LLZ786453:LMA786453 LVV786453:LVW786453 MFR786453:MFS786453 MPN786453:MPO786453 MZJ786453:MZK786453 NJF786453:NJG786453 NTB786453:NTC786453 OCX786453:OCY786453 OMT786453:OMU786453 OWP786453:OWQ786453 PGL786453:PGM786453 PQH786453:PQI786453 QAD786453:QAE786453 QJZ786453:QKA786453 QTV786453:QTW786453 RDR786453:RDS786453 RNN786453:RNO786453 RXJ786453:RXK786453 SHF786453:SHG786453 SRB786453:SRC786453 TAX786453:TAY786453 TKT786453:TKU786453 TUP786453:TUQ786453 UEL786453:UEM786453 UOH786453:UOI786453 UYD786453:UYE786453 VHZ786453:VIA786453 VRV786453:VRW786453 WBR786453:WBS786453 WLN786453:WLO786453 WVJ786453:WVK786453 B851989:C851989 IX851989:IY851989 ST851989:SU851989 ACP851989:ACQ851989 AML851989:AMM851989 AWH851989:AWI851989 BGD851989:BGE851989 BPZ851989:BQA851989 BZV851989:BZW851989 CJR851989:CJS851989 CTN851989:CTO851989 DDJ851989:DDK851989 DNF851989:DNG851989 DXB851989:DXC851989 EGX851989:EGY851989 EQT851989:EQU851989 FAP851989:FAQ851989 FKL851989:FKM851989 FUH851989:FUI851989 GED851989:GEE851989 GNZ851989:GOA851989 GXV851989:GXW851989 HHR851989:HHS851989 HRN851989:HRO851989 IBJ851989:IBK851989 ILF851989:ILG851989 IVB851989:IVC851989 JEX851989:JEY851989 JOT851989:JOU851989 JYP851989:JYQ851989 KIL851989:KIM851989 KSH851989:KSI851989 LCD851989:LCE851989 LLZ851989:LMA851989 LVV851989:LVW851989 MFR851989:MFS851989 MPN851989:MPO851989 MZJ851989:MZK851989 NJF851989:NJG851989 NTB851989:NTC851989 OCX851989:OCY851989 OMT851989:OMU851989 OWP851989:OWQ851989 PGL851989:PGM851989 PQH851989:PQI851989 QAD851989:QAE851989 QJZ851989:QKA851989 QTV851989:QTW851989 RDR851989:RDS851989 RNN851989:RNO851989 RXJ851989:RXK851989 SHF851989:SHG851989 SRB851989:SRC851989 TAX851989:TAY851989 TKT851989:TKU851989 TUP851989:TUQ851989 UEL851989:UEM851989 UOH851989:UOI851989 UYD851989:UYE851989 VHZ851989:VIA851989 VRV851989:VRW851989 WBR851989:WBS851989 WLN851989:WLO851989 WVJ851989:WVK851989 B917525:C917525 IX917525:IY917525 ST917525:SU917525 ACP917525:ACQ917525 AML917525:AMM917525 AWH917525:AWI917525 BGD917525:BGE917525 BPZ917525:BQA917525 BZV917525:BZW917525 CJR917525:CJS917525 CTN917525:CTO917525 DDJ917525:DDK917525 DNF917525:DNG917525 DXB917525:DXC917525 EGX917525:EGY917525 EQT917525:EQU917525 FAP917525:FAQ917525 FKL917525:FKM917525 FUH917525:FUI917525 GED917525:GEE917525 GNZ917525:GOA917525 GXV917525:GXW917525 HHR917525:HHS917525 HRN917525:HRO917525 IBJ917525:IBK917525 ILF917525:ILG917525 IVB917525:IVC917525 JEX917525:JEY917525 JOT917525:JOU917525 JYP917525:JYQ917525 KIL917525:KIM917525 KSH917525:KSI917525 LCD917525:LCE917525 LLZ917525:LMA917525 LVV917525:LVW917525 MFR917525:MFS917525 MPN917525:MPO917525 MZJ917525:MZK917525 NJF917525:NJG917525 NTB917525:NTC917525 OCX917525:OCY917525 OMT917525:OMU917525 OWP917525:OWQ917525 PGL917525:PGM917525 PQH917525:PQI917525 QAD917525:QAE917525 QJZ917525:QKA917525 QTV917525:QTW917525 RDR917525:RDS917525 RNN917525:RNO917525 RXJ917525:RXK917525 SHF917525:SHG917525 SRB917525:SRC917525 TAX917525:TAY917525 TKT917525:TKU917525 TUP917525:TUQ917525 UEL917525:UEM917525 UOH917525:UOI917525 UYD917525:UYE917525 VHZ917525:VIA917525 VRV917525:VRW917525 WBR917525:WBS917525 WLN917525:WLO917525 WVJ917525:WVK917525 B983061:C983061 IX983061:IY983061 ST983061:SU983061 ACP983061:ACQ983061 AML983061:AMM983061 AWH983061:AWI983061 BGD983061:BGE983061 BPZ983061:BQA983061 BZV983061:BZW983061 CJR983061:CJS983061 CTN983061:CTO983061 DDJ983061:DDK983061 DNF983061:DNG983061 DXB983061:DXC983061 EGX983061:EGY983061 EQT983061:EQU983061 FAP983061:FAQ983061 FKL983061:FKM983061 FUH983061:FUI983061 GED983061:GEE983061 GNZ983061:GOA983061 GXV983061:GXW983061 HHR983061:HHS983061 HRN983061:HRO983061 IBJ983061:IBK983061 ILF983061:ILG983061 IVB983061:IVC983061 JEX983061:JEY983061 JOT983061:JOU983061 JYP983061:JYQ983061 KIL983061:KIM983061 KSH983061:KSI983061 LCD983061:LCE983061 LLZ983061:LMA983061 LVV983061:LVW983061 MFR983061:MFS983061 MPN983061:MPO983061 MZJ983061:MZK983061 NJF983061:NJG983061 NTB983061:NTC983061 OCX983061:OCY983061 OMT983061:OMU983061 OWP983061:OWQ983061 PGL983061:PGM983061 PQH983061:PQI983061 QAD983061:QAE983061 QJZ983061:QKA983061 QTV983061:QTW983061 RDR983061:RDS983061 RNN983061:RNO983061 RXJ983061:RXK983061 SHF983061:SHG983061 SRB983061:SRC983061 TAX983061:TAY983061 TKT983061:TKU983061 TUP983061:TUQ983061 UEL983061:UEM983061 UOH983061:UOI983061 UYD983061:UYE983061 VHZ983061:VIA983061 VRV983061:VRW983061 WBR983061:WBS983061 WLN983061:WLO983061 WVJ983061:WVK983061"/>
    <dataValidation imeMode="hiragana" allowBlank="1" showInputMessage="1" showErrorMessage="1" sqref="WVJ983060:WVU983060 IX18:JI22 ST18:TE22 ACP18:ADA22 AML18:AMW22 AWH18:AWS22 BGD18:BGO22 BPZ18:BQK22 BZV18:CAG22 CJR18:CKC22 CTN18:CTY22 DDJ18:DDU22 DNF18:DNQ22 DXB18:DXM22 EGX18:EHI22 EQT18:ERE22 FAP18:FBA22 FKL18:FKW22 FUH18:FUS22 GED18:GEO22 GNZ18:GOK22 GXV18:GYG22 HHR18:HIC22 HRN18:HRY22 IBJ18:IBU22 ILF18:ILQ22 IVB18:IVM22 JEX18:JFI22 JOT18:JPE22 JYP18:JZA22 KIL18:KIW22 KSH18:KSS22 LCD18:LCO22 LLZ18:LMK22 LVV18:LWG22 MFR18:MGC22 MPN18:MPY22 MZJ18:MZU22 NJF18:NJQ22 NTB18:NTM22 OCX18:ODI22 OMT18:ONE22 OWP18:OXA22 PGL18:PGW22 PQH18:PQS22 QAD18:QAO22 QJZ18:QKK22 QTV18:QUG22 RDR18:REC22 RNN18:RNY22 RXJ18:RXU22 SHF18:SHQ22 SRB18:SRM22 TAX18:TBI22 TKT18:TLE22 TUP18:TVA22 UEL18:UEW22 UOH18:UOS22 UYD18:UYO22 VHZ18:VIK22 VRV18:VSG22 WBR18:WCC22 WLN18:WLY22 WVJ18:WVU22 B65558:M65558 IX65558:JI65558 ST65558:TE65558 ACP65558:ADA65558 AML65558:AMW65558 AWH65558:AWS65558 BGD65558:BGO65558 BPZ65558:BQK65558 BZV65558:CAG65558 CJR65558:CKC65558 CTN65558:CTY65558 DDJ65558:DDU65558 DNF65558:DNQ65558 DXB65558:DXM65558 EGX65558:EHI65558 EQT65558:ERE65558 FAP65558:FBA65558 FKL65558:FKW65558 FUH65558:FUS65558 GED65558:GEO65558 GNZ65558:GOK65558 GXV65558:GYG65558 HHR65558:HIC65558 HRN65558:HRY65558 IBJ65558:IBU65558 ILF65558:ILQ65558 IVB65558:IVM65558 JEX65558:JFI65558 JOT65558:JPE65558 JYP65558:JZA65558 KIL65558:KIW65558 KSH65558:KSS65558 LCD65558:LCO65558 LLZ65558:LMK65558 LVV65558:LWG65558 MFR65558:MGC65558 MPN65558:MPY65558 MZJ65558:MZU65558 NJF65558:NJQ65558 NTB65558:NTM65558 OCX65558:ODI65558 OMT65558:ONE65558 OWP65558:OXA65558 PGL65558:PGW65558 PQH65558:PQS65558 QAD65558:QAO65558 QJZ65558:QKK65558 QTV65558:QUG65558 RDR65558:REC65558 RNN65558:RNY65558 RXJ65558:RXU65558 SHF65558:SHQ65558 SRB65558:SRM65558 TAX65558:TBI65558 TKT65558:TLE65558 TUP65558:TVA65558 UEL65558:UEW65558 UOH65558:UOS65558 UYD65558:UYO65558 VHZ65558:VIK65558 VRV65558:VSG65558 WBR65558:WCC65558 WLN65558:WLY65558 WVJ65558:WVU65558 B131094:M131094 IX131094:JI131094 ST131094:TE131094 ACP131094:ADA131094 AML131094:AMW131094 AWH131094:AWS131094 BGD131094:BGO131094 BPZ131094:BQK131094 BZV131094:CAG131094 CJR131094:CKC131094 CTN131094:CTY131094 DDJ131094:DDU131094 DNF131094:DNQ131094 DXB131094:DXM131094 EGX131094:EHI131094 EQT131094:ERE131094 FAP131094:FBA131094 FKL131094:FKW131094 FUH131094:FUS131094 GED131094:GEO131094 GNZ131094:GOK131094 GXV131094:GYG131094 HHR131094:HIC131094 HRN131094:HRY131094 IBJ131094:IBU131094 ILF131094:ILQ131094 IVB131094:IVM131094 JEX131094:JFI131094 JOT131094:JPE131094 JYP131094:JZA131094 KIL131094:KIW131094 KSH131094:KSS131094 LCD131094:LCO131094 LLZ131094:LMK131094 LVV131094:LWG131094 MFR131094:MGC131094 MPN131094:MPY131094 MZJ131094:MZU131094 NJF131094:NJQ131094 NTB131094:NTM131094 OCX131094:ODI131094 OMT131094:ONE131094 OWP131094:OXA131094 PGL131094:PGW131094 PQH131094:PQS131094 QAD131094:QAO131094 QJZ131094:QKK131094 QTV131094:QUG131094 RDR131094:REC131094 RNN131094:RNY131094 RXJ131094:RXU131094 SHF131094:SHQ131094 SRB131094:SRM131094 TAX131094:TBI131094 TKT131094:TLE131094 TUP131094:TVA131094 UEL131094:UEW131094 UOH131094:UOS131094 UYD131094:UYO131094 VHZ131094:VIK131094 VRV131094:VSG131094 WBR131094:WCC131094 WLN131094:WLY131094 WVJ131094:WVU131094 B196630:M196630 IX196630:JI196630 ST196630:TE196630 ACP196630:ADA196630 AML196630:AMW196630 AWH196630:AWS196630 BGD196630:BGO196630 BPZ196630:BQK196630 BZV196630:CAG196630 CJR196630:CKC196630 CTN196630:CTY196630 DDJ196630:DDU196630 DNF196630:DNQ196630 DXB196630:DXM196630 EGX196630:EHI196630 EQT196630:ERE196630 FAP196630:FBA196630 FKL196630:FKW196630 FUH196630:FUS196630 GED196630:GEO196630 GNZ196630:GOK196630 GXV196630:GYG196630 HHR196630:HIC196630 HRN196630:HRY196630 IBJ196630:IBU196630 ILF196630:ILQ196630 IVB196630:IVM196630 JEX196630:JFI196630 JOT196630:JPE196630 JYP196630:JZA196630 KIL196630:KIW196630 KSH196630:KSS196630 LCD196630:LCO196630 LLZ196630:LMK196630 LVV196630:LWG196630 MFR196630:MGC196630 MPN196630:MPY196630 MZJ196630:MZU196630 NJF196630:NJQ196630 NTB196630:NTM196630 OCX196630:ODI196630 OMT196630:ONE196630 OWP196630:OXA196630 PGL196630:PGW196630 PQH196630:PQS196630 QAD196630:QAO196630 QJZ196630:QKK196630 QTV196630:QUG196630 RDR196630:REC196630 RNN196630:RNY196630 RXJ196630:RXU196630 SHF196630:SHQ196630 SRB196630:SRM196630 TAX196630:TBI196630 TKT196630:TLE196630 TUP196630:TVA196630 UEL196630:UEW196630 UOH196630:UOS196630 UYD196630:UYO196630 VHZ196630:VIK196630 VRV196630:VSG196630 WBR196630:WCC196630 WLN196630:WLY196630 WVJ196630:WVU196630 B262166:M262166 IX262166:JI262166 ST262166:TE262166 ACP262166:ADA262166 AML262166:AMW262166 AWH262166:AWS262166 BGD262166:BGO262166 BPZ262166:BQK262166 BZV262166:CAG262166 CJR262166:CKC262166 CTN262166:CTY262166 DDJ262166:DDU262166 DNF262166:DNQ262166 DXB262166:DXM262166 EGX262166:EHI262166 EQT262166:ERE262166 FAP262166:FBA262166 FKL262166:FKW262166 FUH262166:FUS262166 GED262166:GEO262166 GNZ262166:GOK262166 GXV262166:GYG262166 HHR262166:HIC262166 HRN262166:HRY262166 IBJ262166:IBU262166 ILF262166:ILQ262166 IVB262166:IVM262166 JEX262166:JFI262166 JOT262166:JPE262166 JYP262166:JZA262166 KIL262166:KIW262166 KSH262166:KSS262166 LCD262166:LCO262166 LLZ262166:LMK262166 LVV262166:LWG262166 MFR262166:MGC262166 MPN262166:MPY262166 MZJ262166:MZU262166 NJF262166:NJQ262166 NTB262166:NTM262166 OCX262166:ODI262166 OMT262166:ONE262166 OWP262166:OXA262166 PGL262166:PGW262166 PQH262166:PQS262166 QAD262166:QAO262166 QJZ262166:QKK262166 QTV262166:QUG262166 RDR262166:REC262166 RNN262166:RNY262166 RXJ262166:RXU262166 SHF262166:SHQ262166 SRB262166:SRM262166 TAX262166:TBI262166 TKT262166:TLE262166 TUP262166:TVA262166 UEL262166:UEW262166 UOH262166:UOS262166 UYD262166:UYO262166 VHZ262166:VIK262166 VRV262166:VSG262166 WBR262166:WCC262166 WLN262166:WLY262166 WVJ262166:WVU262166 B327702:M327702 IX327702:JI327702 ST327702:TE327702 ACP327702:ADA327702 AML327702:AMW327702 AWH327702:AWS327702 BGD327702:BGO327702 BPZ327702:BQK327702 BZV327702:CAG327702 CJR327702:CKC327702 CTN327702:CTY327702 DDJ327702:DDU327702 DNF327702:DNQ327702 DXB327702:DXM327702 EGX327702:EHI327702 EQT327702:ERE327702 FAP327702:FBA327702 FKL327702:FKW327702 FUH327702:FUS327702 GED327702:GEO327702 GNZ327702:GOK327702 GXV327702:GYG327702 HHR327702:HIC327702 HRN327702:HRY327702 IBJ327702:IBU327702 ILF327702:ILQ327702 IVB327702:IVM327702 JEX327702:JFI327702 JOT327702:JPE327702 JYP327702:JZA327702 KIL327702:KIW327702 KSH327702:KSS327702 LCD327702:LCO327702 LLZ327702:LMK327702 LVV327702:LWG327702 MFR327702:MGC327702 MPN327702:MPY327702 MZJ327702:MZU327702 NJF327702:NJQ327702 NTB327702:NTM327702 OCX327702:ODI327702 OMT327702:ONE327702 OWP327702:OXA327702 PGL327702:PGW327702 PQH327702:PQS327702 QAD327702:QAO327702 QJZ327702:QKK327702 QTV327702:QUG327702 RDR327702:REC327702 RNN327702:RNY327702 RXJ327702:RXU327702 SHF327702:SHQ327702 SRB327702:SRM327702 TAX327702:TBI327702 TKT327702:TLE327702 TUP327702:TVA327702 UEL327702:UEW327702 UOH327702:UOS327702 UYD327702:UYO327702 VHZ327702:VIK327702 VRV327702:VSG327702 WBR327702:WCC327702 WLN327702:WLY327702 WVJ327702:WVU327702 B393238:M393238 IX393238:JI393238 ST393238:TE393238 ACP393238:ADA393238 AML393238:AMW393238 AWH393238:AWS393238 BGD393238:BGO393238 BPZ393238:BQK393238 BZV393238:CAG393238 CJR393238:CKC393238 CTN393238:CTY393238 DDJ393238:DDU393238 DNF393238:DNQ393238 DXB393238:DXM393238 EGX393238:EHI393238 EQT393238:ERE393238 FAP393238:FBA393238 FKL393238:FKW393238 FUH393238:FUS393238 GED393238:GEO393238 GNZ393238:GOK393238 GXV393238:GYG393238 HHR393238:HIC393238 HRN393238:HRY393238 IBJ393238:IBU393238 ILF393238:ILQ393238 IVB393238:IVM393238 JEX393238:JFI393238 JOT393238:JPE393238 JYP393238:JZA393238 KIL393238:KIW393238 KSH393238:KSS393238 LCD393238:LCO393238 LLZ393238:LMK393238 LVV393238:LWG393238 MFR393238:MGC393238 MPN393238:MPY393238 MZJ393238:MZU393238 NJF393238:NJQ393238 NTB393238:NTM393238 OCX393238:ODI393238 OMT393238:ONE393238 OWP393238:OXA393238 PGL393238:PGW393238 PQH393238:PQS393238 QAD393238:QAO393238 QJZ393238:QKK393238 QTV393238:QUG393238 RDR393238:REC393238 RNN393238:RNY393238 RXJ393238:RXU393238 SHF393238:SHQ393238 SRB393238:SRM393238 TAX393238:TBI393238 TKT393238:TLE393238 TUP393238:TVA393238 UEL393238:UEW393238 UOH393238:UOS393238 UYD393238:UYO393238 VHZ393238:VIK393238 VRV393238:VSG393238 WBR393238:WCC393238 WLN393238:WLY393238 WVJ393238:WVU393238 B458774:M458774 IX458774:JI458774 ST458774:TE458774 ACP458774:ADA458774 AML458774:AMW458774 AWH458774:AWS458774 BGD458774:BGO458774 BPZ458774:BQK458774 BZV458774:CAG458774 CJR458774:CKC458774 CTN458774:CTY458774 DDJ458774:DDU458774 DNF458774:DNQ458774 DXB458774:DXM458774 EGX458774:EHI458774 EQT458774:ERE458774 FAP458774:FBA458774 FKL458774:FKW458774 FUH458774:FUS458774 GED458774:GEO458774 GNZ458774:GOK458774 GXV458774:GYG458774 HHR458774:HIC458774 HRN458774:HRY458774 IBJ458774:IBU458774 ILF458774:ILQ458774 IVB458774:IVM458774 JEX458774:JFI458774 JOT458774:JPE458774 JYP458774:JZA458774 KIL458774:KIW458774 KSH458774:KSS458774 LCD458774:LCO458774 LLZ458774:LMK458774 LVV458774:LWG458774 MFR458774:MGC458774 MPN458774:MPY458774 MZJ458774:MZU458774 NJF458774:NJQ458774 NTB458774:NTM458774 OCX458774:ODI458774 OMT458774:ONE458774 OWP458774:OXA458774 PGL458774:PGW458774 PQH458774:PQS458774 QAD458774:QAO458774 QJZ458774:QKK458774 QTV458774:QUG458774 RDR458774:REC458774 RNN458774:RNY458774 RXJ458774:RXU458774 SHF458774:SHQ458774 SRB458774:SRM458774 TAX458774:TBI458774 TKT458774:TLE458774 TUP458774:TVA458774 UEL458774:UEW458774 UOH458774:UOS458774 UYD458774:UYO458774 VHZ458774:VIK458774 VRV458774:VSG458774 WBR458774:WCC458774 WLN458774:WLY458774 WVJ458774:WVU458774 B524310:M524310 IX524310:JI524310 ST524310:TE524310 ACP524310:ADA524310 AML524310:AMW524310 AWH524310:AWS524310 BGD524310:BGO524310 BPZ524310:BQK524310 BZV524310:CAG524310 CJR524310:CKC524310 CTN524310:CTY524310 DDJ524310:DDU524310 DNF524310:DNQ524310 DXB524310:DXM524310 EGX524310:EHI524310 EQT524310:ERE524310 FAP524310:FBA524310 FKL524310:FKW524310 FUH524310:FUS524310 GED524310:GEO524310 GNZ524310:GOK524310 GXV524310:GYG524310 HHR524310:HIC524310 HRN524310:HRY524310 IBJ524310:IBU524310 ILF524310:ILQ524310 IVB524310:IVM524310 JEX524310:JFI524310 JOT524310:JPE524310 JYP524310:JZA524310 KIL524310:KIW524310 KSH524310:KSS524310 LCD524310:LCO524310 LLZ524310:LMK524310 LVV524310:LWG524310 MFR524310:MGC524310 MPN524310:MPY524310 MZJ524310:MZU524310 NJF524310:NJQ524310 NTB524310:NTM524310 OCX524310:ODI524310 OMT524310:ONE524310 OWP524310:OXA524310 PGL524310:PGW524310 PQH524310:PQS524310 QAD524310:QAO524310 QJZ524310:QKK524310 QTV524310:QUG524310 RDR524310:REC524310 RNN524310:RNY524310 RXJ524310:RXU524310 SHF524310:SHQ524310 SRB524310:SRM524310 TAX524310:TBI524310 TKT524310:TLE524310 TUP524310:TVA524310 UEL524310:UEW524310 UOH524310:UOS524310 UYD524310:UYO524310 VHZ524310:VIK524310 VRV524310:VSG524310 WBR524310:WCC524310 WLN524310:WLY524310 WVJ524310:WVU524310 B589846:M589846 IX589846:JI589846 ST589846:TE589846 ACP589846:ADA589846 AML589846:AMW589846 AWH589846:AWS589846 BGD589846:BGO589846 BPZ589846:BQK589846 BZV589846:CAG589846 CJR589846:CKC589846 CTN589846:CTY589846 DDJ589846:DDU589846 DNF589846:DNQ589846 DXB589846:DXM589846 EGX589846:EHI589846 EQT589846:ERE589846 FAP589846:FBA589846 FKL589846:FKW589846 FUH589846:FUS589846 GED589846:GEO589846 GNZ589846:GOK589846 GXV589846:GYG589846 HHR589846:HIC589846 HRN589846:HRY589846 IBJ589846:IBU589846 ILF589846:ILQ589846 IVB589846:IVM589846 JEX589846:JFI589846 JOT589846:JPE589846 JYP589846:JZA589846 KIL589846:KIW589846 KSH589846:KSS589846 LCD589846:LCO589846 LLZ589846:LMK589846 LVV589846:LWG589846 MFR589846:MGC589846 MPN589846:MPY589846 MZJ589846:MZU589846 NJF589846:NJQ589846 NTB589846:NTM589846 OCX589846:ODI589846 OMT589846:ONE589846 OWP589846:OXA589846 PGL589846:PGW589846 PQH589846:PQS589846 QAD589846:QAO589846 QJZ589846:QKK589846 QTV589846:QUG589846 RDR589846:REC589846 RNN589846:RNY589846 RXJ589846:RXU589846 SHF589846:SHQ589846 SRB589846:SRM589846 TAX589846:TBI589846 TKT589846:TLE589846 TUP589846:TVA589846 UEL589846:UEW589846 UOH589846:UOS589846 UYD589846:UYO589846 VHZ589846:VIK589846 VRV589846:VSG589846 WBR589846:WCC589846 WLN589846:WLY589846 WVJ589846:WVU589846 B655382:M655382 IX655382:JI655382 ST655382:TE655382 ACP655382:ADA655382 AML655382:AMW655382 AWH655382:AWS655382 BGD655382:BGO655382 BPZ655382:BQK655382 BZV655382:CAG655382 CJR655382:CKC655382 CTN655382:CTY655382 DDJ655382:DDU655382 DNF655382:DNQ655382 DXB655382:DXM655382 EGX655382:EHI655382 EQT655382:ERE655382 FAP655382:FBA655382 FKL655382:FKW655382 FUH655382:FUS655382 GED655382:GEO655382 GNZ655382:GOK655382 GXV655382:GYG655382 HHR655382:HIC655382 HRN655382:HRY655382 IBJ655382:IBU655382 ILF655382:ILQ655382 IVB655382:IVM655382 JEX655382:JFI655382 JOT655382:JPE655382 JYP655382:JZA655382 KIL655382:KIW655382 KSH655382:KSS655382 LCD655382:LCO655382 LLZ655382:LMK655382 LVV655382:LWG655382 MFR655382:MGC655382 MPN655382:MPY655382 MZJ655382:MZU655382 NJF655382:NJQ655382 NTB655382:NTM655382 OCX655382:ODI655382 OMT655382:ONE655382 OWP655382:OXA655382 PGL655382:PGW655382 PQH655382:PQS655382 QAD655382:QAO655382 QJZ655382:QKK655382 QTV655382:QUG655382 RDR655382:REC655382 RNN655382:RNY655382 RXJ655382:RXU655382 SHF655382:SHQ655382 SRB655382:SRM655382 TAX655382:TBI655382 TKT655382:TLE655382 TUP655382:TVA655382 UEL655382:UEW655382 UOH655382:UOS655382 UYD655382:UYO655382 VHZ655382:VIK655382 VRV655382:VSG655382 WBR655382:WCC655382 WLN655382:WLY655382 WVJ655382:WVU655382 B720918:M720918 IX720918:JI720918 ST720918:TE720918 ACP720918:ADA720918 AML720918:AMW720918 AWH720918:AWS720918 BGD720918:BGO720918 BPZ720918:BQK720918 BZV720918:CAG720918 CJR720918:CKC720918 CTN720918:CTY720918 DDJ720918:DDU720918 DNF720918:DNQ720918 DXB720918:DXM720918 EGX720918:EHI720918 EQT720918:ERE720918 FAP720918:FBA720918 FKL720918:FKW720918 FUH720918:FUS720918 GED720918:GEO720918 GNZ720918:GOK720918 GXV720918:GYG720918 HHR720918:HIC720918 HRN720918:HRY720918 IBJ720918:IBU720918 ILF720918:ILQ720918 IVB720918:IVM720918 JEX720918:JFI720918 JOT720918:JPE720918 JYP720918:JZA720918 KIL720918:KIW720918 KSH720918:KSS720918 LCD720918:LCO720918 LLZ720918:LMK720918 LVV720918:LWG720918 MFR720918:MGC720918 MPN720918:MPY720918 MZJ720918:MZU720918 NJF720918:NJQ720918 NTB720918:NTM720918 OCX720918:ODI720918 OMT720918:ONE720918 OWP720918:OXA720918 PGL720918:PGW720918 PQH720918:PQS720918 QAD720918:QAO720918 QJZ720918:QKK720918 QTV720918:QUG720918 RDR720918:REC720918 RNN720918:RNY720918 RXJ720918:RXU720918 SHF720918:SHQ720918 SRB720918:SRM720918 TAX720918:TBI720918 TKT720918:TLE720918 TUP720918:TVA720918 UEL720918:UEW720918 UOH720918:UOS720918 UYD720918:UYO720918 VHZ720918:VIK720918 VRV720918:VSG720918 WBR720918:WCC720918 WLN720918:WLY720918 WVJ720918:WVU720918 B786454:M786454 IX786454:JI786454 ST786454:TE786454 ACP786454:ADA786454 AML786454:AMW786454 AWH786454:AWS786454 BGD786454:BGO786454 BPZ786454:BQK786454 BZV786454:CAG786454 CJR786454:CKC786454 CTN786454:CTY786454 DDJ786454:DDU786454 DNF786454:DNQ786454 DXB786454:DXM786454 EGX786454:EHI786454 EQT786454:ERE786454 FAP786454:FBA786454 FKL786454:FKW786454 FUH786454:FUS786454 GED786454:GEO786454 GNZ786454:GOK786454 GXV786454:GYG786454 HHR786454:HIC786454 HRN786454:HRY786454 IBJ786454:IBU786454 ILF786454:ILQ786454 IVB786454:IVM786454 JEX786454:JFI786454 JOT786454:JPE786454 JYP786454:JZA786454 KIL786454:KIW786454 KSH786454:KSS786454 LCD786454:LCO786454 LLZ786454:LMK786454 LVV786454:LWG786454 MFR786454:MGC786454 MPN786454:MPY786454 MZJ786454:MZU786454 NJF786454:NJQ786454 NTB786454:NTM786454 OCX786454:ODI786454 OMT786454:ONE786454 OWP786454:OXA786454 PGL786454:PGW786454 PQH786454:PQS786454 QAD786454:QAO786454 QJZ786454:QKK786454 QTV786454:QUG786454 RDR786454:REC786454 RNN786454:RNY786454 RXJ786454:RXU786454 SHF786454:SHQ786454 SRB786454:SRM786454 TAX786454:TBI786454 TKT786454:TLE786454 TUP786454:TVA786454 UEL786454:UEW786454 UOH786454:UOS786454 UYD786454:UYO786454 VHZ786454:VIK786454 VRV786454:VSG786454 WBR786454:WCC786454 WLN786454:WLY786454 WVJ786454:WVU786454 B851990:M851990 IX851990:JI851990 ST851990:TE851990 ACP851990:ADA851990 AML851990:AMW851990 AWH851990:AWS851990 BGD851990:BGO851990 BPZ851990:BQK851990 BZV851990:CAG851990 CJR851990:CKC851990 CTN851990:CTY851990 DDJ851990:DDU851990 DNF851990:DNQ851990 DXB851990:DXM851990 EGX851990:EHI851990 EQT851990:ERE851990 FAP851990:FBA851990 FKL851990:FKW851990 FUH851990:FUS851990 GED851990:GEO851990 GNZ851990:GOK851990 GXV851990:GYG851990 HHR851990:HIC851990 HRN851990:HRY851990 IBJ851990:IBU851990 ILF851990:ILQ851990 IVB851990:IVM851990 JEX851990:JFI851990 JOT851990:JPE851990 JYP851990:JZA851990 KIL851990:KIW851990 KSH851990:KSS851990 LCD851990:LCO851990 LLZ851990:LMK851990 LVV851990:LWG851990 MFR851990:MGC851990 MPN851990:MPY851990 MZJ851990:MZU851990 NJF851990:NJQ851990 NTB851990:NTM851990 OCX851990:ODI851990 OMT851990:ONE851990 OWP851990:OXA851990 PGL851990:PGW851990 PQH851990:PQS851990 QAD851990:QAO851990 QJZ851990:QKK851990 QTV851990:QUG851990 RDR851990:REC851990 RNN851990:RNY851990 RXJ851990:RXU851990 SHF851990:SHQ851990 SRB851990:SRM851990 TAX851990:TBI851990 TKT851990:TLE851990 TUP851990:TVA851990 UEL851990:UEW851990 UOH851990:UOS851990 UYD851990:UYO851990 VHZ851990:VIK851990 VRV851990:VSG851990 WBR851990:WCC851990 WLN851990:WLY851990 WVJ851990:WVU851990 B917526:M917526 IX917526:JI917526 ST917526:TE917526 ACP917526:ADA917526 AML917526:AMW917526 AWH917526:AWS917526 BGD917526:BGO917526 BPZ917526:BQK917526 BZV917526:CAG917526 CJR917526:CKC917526 CTN917526:CTY917526 DDJ917526:DDU917526 DNF917526:DNQ917526 DXB917526:DXM917526 EGX917526:EHI917526 EQT917526:ERE917526 FAP917526:FBA917526 FKL917526:FKW917526 FUH917526:FUS917526 GED917526:GEO917526 GNZ917526:GOK917526 GXV917526:GYG917526 HHR917526:HIC917526 HRN917526:HRY917526 IBJ917526:IBU917526 ILF917526:ILQ917526 IVB917526:IVM917526 JEX917526:JFI917526 JOT917526:JPE917526 JYP917526:JZA917526 KIL917526:KIW917526 KSH917526:KSS917526 LCD917526:LCO917526 LLZ917526:LMK917526 LVV917526:LWG917526 MFR917526:MGC917526 MPN917526:MPY917526 MZJ917526:MZU917526 NJF917526:NJQ917526 NTB917526:NTM917526 OCX917526:ODI917526 OMT917526:ONE917526 OWP917526:OXA917526 PGL917526:PGW917526 PQH917526:PQS917526 QAD917526:QAO917526 QJZ917526:QKK917526 QTV917526:QUG917526 RDR917526:REC917526 RNN917526:RNY917526 RXJ917526:RXU917526 SHF917526:SHQ917526 SRB917526:SRM917526 TAX917526:TBI917526 TKT917526:TLE917526 TUP917526:TVA917526 UEL917526:UEW917526 UOH917526:UOS917526 UYD917526:UYO917526 VHZ917526:VIK917526 VRV917526:VSG917526 WBR917526:WCC917526 WLN917526:WLY917526 WVJ917526:WVU917526 B983062:M983062 IX983062:JI983062 ST983062:TE983062 ACP983062:ADA983062 AML983062:AMW983062 AWH983062:AWS983062 BGD983062:BGO983062 BPZ983062:BQK983062 BZV983062:CAG983062 CJR983062:CKC983062 CTN983062:CTY983062 DDJ983062:DDU983062 DNF983062:DNQ983062 DXB983062:DXM983062 EGX983062:EHI983062 EQT983062:ERE983062 FAP983062:FBA983062 FKL983062:FKW983062 FUH983062:FUS983062 GED983062:GEO983062 GNZ983062:GOK983062 GXV983062:GYG983062 HHR983062:HIC983062 HRN983062:HRY983062 IBJ983062:IBU983062 ILF983062:ILQ983062 IVB983062:IVM983062 JEX983062:JFI983062 JOT983062:JPE983062 JYP983062:JZA983062 KIL983062:KIW983062 KSH983062:KSS983062 LCD983062:LCO983062 LLZ983062:LMK983062 LVV983062:LWG983062 MFR983062:MGC983062 MPN983062:MPY983062 MZJ983062:MZU983062 NJF983062:NJQ983062 NTB983062:NTM983062 OCX983062:ODI983062 OMT983062:ONE983062 OWP983062:OXA983062 PGL983062:PGW983062 PQH983062:PQS983062 QAD983062:QAO983062 QJZ983062:QKK983062 QTV983062:QUG983062 RDR983062:REC983062 RNN983062:RNY983062 RXJ983062:RXU983062 SHF983062:SHQ983062 SRB983062:SRM983062 TAX983062:TBI983062 TKT983062:TLE983062 TUP983062:TVA983062 UEL983062:UEW983062 UOH983062:UOS983062 UYD983062:UYO983062 VHZ983062:VIK983062 VRV983062:VSG983062 WBR983062:WCC983062 WLN983062:WLY983062 WVJ983062:WVU983062 B16:M16 IX16:JI16 ST16:TE16 ACP16:ADA16 AML16:AMW16 AWH16:AWS16 BGD16:BGO16 BPZ16:BQK16 BZV16:CAG16 CJR16:CKC16 CTN16:CTY16 DDJ16:DDU16 DNF16:DNQ16 DXB16:DXM16 EGX16:EHI16 EQT16:ERE16 FAP16:FBA16 FKL16:FKW16 FUH16:FUS16 GED16:GEO16 GNZ16:GOK16 GXV16:GYG16 HHR16:HIC16 HRN16:HRY16 IBJ16:IBU16 ILF16:ILQ16 IVB16:IVM16 JEX16:JFI16 JOT16:JPE16 JYP16:JZA16 KIL16:KIW16 KSH16:KSS16 LCD16:LCO16 LLZ16:LMK16 LVV16:LWG16 MFR16:MGC16 MPN16:MPY16 MZJ16:MZU16 NJF16:NJQ16 NTB16:NTM16 OCX16:ODI16 OMT16:ONE16 OWP16:OXA16 PGL16:PGW16 PQH16:PQS16 QAD16:QAO16 QJZ16:QKK16 QTV16:QUG16 RDR16:REC16 RNN16:RNY16 RXJ16:RXU16 SHF16:SHQ16 SRB16:SRM16 TAX16:TBI16 TKT16:TLE16 TUP16:TVA16 UEL16:UEW16 UOH16:UOS16 UYD16:UYO16 VHZ16:VIK16 VRV16:VSG16 WBR16:WCC16 WLN16:WLY16 WVJ16:WVU16 B65556:M65556 IX65556:JI65556 ST65556:TE65556 ACP65556:ADA65556 AML65556:AMW65556 AWH65556:AWS65556 BGD65556:BGO65556 BPZ65556:BQK65556 BZV65556:CAG65556 CJR65556:CKC65556 CTN65556:CTY65556 DDJ65556:DDU65556 DNF65556:DNQ65556 DXB65556:DXM65556 EGX65556:EHI65556 EQT65556:ERE65556 FAP65556:FBA65556 FKL65556:FKW65556 FUH65556:FUS65556 GED65556:GEO65556 GNZ65556:GOK65556 GXV65556:GYG65556 HHR65556:HIC65556 HRN65556:HRY65556 IBJ65556:IBU65556 ILF65556:ILQ65556 IVB65556:IVM65556 JEX65556:JFI65556 JOT65556:JPE65556 JYP65556:JZA65556 KIL65556:KIW65556 KSH65556:KSS65556 LCD65556:LCO65556 LLZ65556:LMK65556 LVV65556:LWG65556 MFR65556:MGC65556 MPN65556:MPY65556 MZJ65556:MZU65556 NJF65556:NJQ65556 NTB65556:NTM65556 OCX65556:ODI65556 OMT65556:ONE65556 OWP65556:OXA65556 PGL65556:PGW65556 PQH65556:PQS65556 QAD65556:QAO65556 QJZ65556:QKK65556 QTV65556:QUG65556 RDR65556:REC65556 RNN65556:RNY65556 RXJ65556:RXU65556 SHF65556:SHQ65556 SRB65556:SRM65556 TAX65556:TBI65556 TKT65556:TLE65556 TUP65556:TVA65556 UEL65556:UEW65556 UOH65556:UOS65556 UYD65556:UYO65556 VHZ65556:VIK65556 VRV65556:VSG65556 WBR65556:WCC65556 WLN65556:WLY65556 WVJ65556:WVU65556 B131092:M131092 IX131092:JI131092 ST131092:TE131092 ACP131092:ADA131092 AML131092:AMW131092 AWH131092:AWS131092 BGD131092:BGO131092 BPZ131092:BQK131092 BZV131092:CAG131092 CJR131092:CKC131092 CTN131092:CTY131092 DDJ131092:DDU131092 DNF131092:DNQ131092 DXB131092:DXM131092 EGX131092:EHI131092 EQT131092:ERE131092 FAP131092:FBA131092 FKL131092:FKW131092 FUH131092:FUS131092 GED131092:GEO131092 GNZ131092:GOK131092 GXV131092:GYG131092 HHR131092:HIC131092 HRN131092:HRY131092 IBJ131092:IBU131092 ILF131092:ILQ131092 IVB131092:IVM131092 JEX131092:JFI131092 JOT131092:JPE131092 JYP131092:JZA131092 KIL131092:KIW131092 KSH131092:KSS131092 LCD131092:LCO131092 LLZ131092:LMK131092 LVV131092:LWG131092 MFR131092:MGC131092 MPN131092:MPY131092 MZJ131092:MZU131092 NJF131092:NJQ131092 NTB131092:NTM131092 OCX131092:ODI131092 OMT131092:ONE131092 OWP131092:OXA131092 PGL131092:PGW131092 PQH131092:PQS131092 QAD131092:QAO131092 QJZ131092:QKK131092 QTV131092:QUG131092 RDR131092:REC131092 RNN131092:RNY131092 RXJ131092:RXU131092 SHF131092:SHQ131092 SRB131092:SRM131092 TAX131092:TBI131092 TKT131092:TLE131092 TUP131092:TVA131092 UEL131092:UEW131092 UOH131092:UOS131092 UYD131092:UYO131092 VHZ131092:VIK131092 VRV131092:VSG131092 WBR131092:WCC131092 WLN131092:WLY131092 WVJ131092:WVU131092 B196628:M196628 IX196628:JI196628 ST196628:TE196628 ACP196628:ADA196628 AML196628:AMW196628 AWH196628:AWS196628 BGD196628:BGO196628 BPZ196628:BQK196628 BZV196628:CAG196628 CJR196628:CKC196628 CTN196628:CTY196628 DDJ196628:DDU196628 DNF196628:DNQ196628 DXB196628:DXM196628 EGX196628:EHI196628 EQT196628:ERE196628 FAP196628:FBA196628 FKL196628:FKW196628 FUH196628:FUS196628 GED196628:GEO196628 GNZ196628:GOK196628 GXV196628:GYG196628 HHR196628:HIC196628 HRN196628:HRY196628 IBJ196628:IBU196628 ILF196628:ILQ196628 IVB196628:IVM196628 JEX196628:JFI196628 JOT196628:JPE196628 JYP196628:JZA196628 KIL196628:KIW196628 KSH196628:KSS196628 LCD196628:LCO196628 LLZ196628:LMK196628 LVV196628:LWG196628 MFR196628:MGC196628 MPN196628:MPY196628 MZJ196628:MZU196628 NJF196628:NJQ196628 NTB196628:NTM196628 OCX196628:ODI196628 OMT196628:ONE196628 OWP196628:OXA196628 PGL196628:PGW196628 PQH196628:PQS196628 QAD196628:QAO196628 QJZ196628:QKK196628 QTV196628:QUG196628 RDR196628:REC196628 RNN196628:RNY196628 RXJ196628:RXU196628 SHF196628:SHQ196628 SRB196628:SRM196628 TAX196628:TBI196628 TKT196628:TLE196628 TUP196628:TVA196628 UEL196628:UEW196628 UOH196628:UOS196628 UYD196628:UYO196628 VHZ196628:VIK196628 VRV196628:VSG196628 WBR196628:WCC196628 WLN196628:WLY196628 WVJ196628:WVU196628 B262164:M262164 IX262164:JI262164 ST262164:TE262164 ACP262164:ADA262164 AML262164:AMW262164 AWH262164:AWS262164 BGD262164:BGO262164 BPZ262164:BQK262164 BZV262164:CAG262164 CJR262164:CKC262164 CTN262164:CTY262164 DDJ262164:DDU262164 DNF262164:DNQ262164 DXB262164:DXM262164 EGX262164:EHI262164 EQT262164:ERE262164 FAP262164:FBA262164 FKL262164:FKW262164 FUH262164:FUS262164 GED262164:GEO262164 GNZ262164:GOK262164 GXV262164:GYG262164 HHR262164:HIC262164 HRN262164:HRY262164 IBJ262164:IBU262164 ILF262164:ILQ262164 IVB262164:IVM262164 JEX262164:JFI262164 JOT262164:JPE262164 JYP262164:JZA262164 KIL262164:KIW262164 KSH262164:KSS262164 LCD262164:LCO262164 LLZ262164:LMK262164 LVV262164:LWG262164 MFR262164:MGC262164 MPN262164:MPY262164 MZJ262164:MZU262164 NJF262164:NJQ262164 NTB262164:NTM262164 OCX262164:ODI262164 OMT262164:ONE262164 OWP262164:OXA262164 PGL262164:PGW262164 PQH262164:PQS262164 QAD262164:QAO262164 QJZ262164:QKK262164 QTV262164:QUG262164 RDR262164:REC262164 RNN262164:RNY262164 RXJ262164:RXU262164 SHF262164:SHQ262164 SRB262164:SRM262164 TAX262164:TBI262164 TKT262164:TLE262164 TUP262164:TVA262164 UEL262164:UEW262164 UOH262164:UOS262164 UYD262164:UYO262164 VHZ262164:VIK262164 VRV262164:VSG262164 WBR262164:WCC262164 WLN262164:WLY262164 WVJ262164:WVU262164 B327700:M327700 IX327700:JI327700 ST327700:TE327700 ACP327700:ADA327700 AML327700:AMW327700 AWH327700:AWS327700 BGD327700:BGO327700 BPZ327700:BQK327700 BZV327700:CAG327700 CJR327700:CKC327700 CTN327700:CTY327700 DDJ327700:DDU327700 DNF327700:DNQ327700 DXB327700:DXM327700 EGX327700:EHI327700 EQT327700:ERE327700 FAP327700:FBA327700 FKL327700:FKW327700 FUH327700:FUS327700 GED327700:GEO327700 GNZ327700:GOK327700 GXV327700:GYG327700 HHR327700:HIC327700 HRN327700:HRY327700 IBJ327700:IBU327700 ILF327700:ILQ327700 IVB327700:IVM327700 JEX327700:JFI327700 JOT327700:JPE327700 JYP327700:JZA327700 KIL327700:KIW327700 KSH327700:KSS327700 LCD327700:LCO327700 LLZ327700:LMK327700 LVV327700:LWG327700 MFR327700:MGC327700 MPN327700:MPY327700 MZJ327700:MZU327700 NJF327700:NJQ327700 NTB327700:NTM327700 OCX327700:ODI327700 OMT327700:ONE327700 OWP327700:OXA327700 PGL327700:PGW327700 PQH327700:PQS327700 QAD327700:QAO327700 QJZ327700:QKK327700 QTV327700:QUG327700 RDR327700:REC327700 RNN327700:RNY327700 RXJ327700:RXU327700 SHF327700:SHQ327700 SRB327700:SRM327700 TAX327700:TBI327700 TKT327700:TLE327700 TUP327700:TVA327700 UEL327700:UEW327700 UOH327700:UOS327700 UYD327700:UYO327700 VHZ327700:VIK327700 VRV327700:VSG327700 WBR327700:WCC327700 WLN327700:WLY327700 WVJ327700:WVU327700 B393236:M393236 IX393236:JI393236 ST393236:TE393236 ACP393236:ADA393236 AML393236:AMW393236 AWH393236:AWS393236 BGD393236:BGO393236 BPZ393236:BQK393236 BZV393236:CAG393236 CJR393236:CKC393236 CTN393236:CTY393236 DDJ393236:DDU393236 DNF393236:DNQ393236 DXB393236:DXM393236 EGX393236:EHI393236 EQT393236:ERE393236 FAP393236:FBA393236 FKL393236:FKW393236 FUH393236:FUS393236 GED393236:GEO393236 GNZ393236:GOK393236 GXV393236:GYG393236 HHR393236:HIC393236 HRN393236:HRY393236 IBJ393236:IBU393236 ILF393236:ILQ393236 IVB393236:IVM393236 JEX393236:JFI393236 JOT393236:JPE393236 JYP393236:JZA393236 KIL393236:KIW393236 KSH393236:KSS393236 LCD393236:LCO393236 LLZ393236:LMK393236 LVV393236:LWG393236 MFR393236:MGC393236 MPN393236:MPY393236 MZJ393236:MZU393236 NJF393236:NJQ393236 NTB393236:NTM393236 OCX393236:ODI393236 OMT393236:ONE393236 OWP393236:OXA393236 PGL393236:PGW393236 PQH393236:PQS393236 QAD393236:QAO393236 QJZ393236:QKK393236 QTV393236:QUG393236 RDR393236:REC393236 RNN393236:RNY393236 RXJ393236:RXU393236 SHF393236:SHQ393236 SRB393236:SRM393236 TAX393236:TBI393236 TKT393236:TLE393236 TUP393236:TVA393236 UEL393236:UEW393236 UOH393236:UOS393236 UYD393236:UYO393236 VHZ393236:VIK393236 VRV393236:VSG393236 WBR393236:WCC393236 WLN393236:WLY393236 WVJ393236:WVU393236 B458772:M458772 IX458772:JI458772 ST458772:TE458772 ACP458772:ADA458772 AML458772:AMW458772 AWH458772:AWS458772 BGD458772:BGO458772 BPZ458772:BQK458772 BZV458772:CAG458772 CJR458772:CKC458772 CTN458772:CTY458772 DDJ458772:DDU458772 DNF458772:DNQ458772 DXB458772:DXM458772 EGX458772:EHI458772 EQT458772:ERE458772 FAP458772:FBA458772 FKL458772:FKW458772 FUH458772:FUS458772 GED458772:GEO458772 GNZ458772:GOK458772 GXV458772:GYG458772 HHR458772:HIC458772 HRN458772:HRY458772 IBJ458772:IBU458772 ILF458772:ILQ458772 IVB458772:IVM458772 JEX458772:JFI458772 JOT458772:JPE458772 JYP458772:JZA458772 KIL458772:KIW458772 KSH458772:KSS458772 LCD458772:LCO458772 LLZ458772:LMK458772 LVV458772:LWG458772 MFR458772:MGC458772 MPN458772:MPY458772 MZJ458772:MZU458772 NJF458772:NJQ458772 NTB458772:NTM458772 OCX458772:ODI458772 OMT458772:ONE458772 OWP458772:OXA458772 PGL458772:PGW458772 PQH458772:PQS458772 QAD458772:QAO458772 QJZ458772:QKK458772 QTV458772:QUG458772 RDR458772:REC458772 RNN458772:RNY458772 RXJ458772:RXU458772 SHF458772:SHQ458772 SRB458772:SRM458772 TAX458772:TBI458772 TKT458772:TLE458772 TUP458772:TVA458772 UEL458772:UEW458772 UOH458772:UOS458772 UYD458772:UYO458772 VHZ458772:VIK458772 VRV458772:VSG458772 WBR458772:WCC458772 WLN458772:WLY458772 WVJ458772:WVU458772 B524308:M524308 IX524308:JI524308 ST524308:TE524308 ACP524308:ADA524308 AML524308:AMW524308 AWH524308:AWS524308 BGD524308:BGO524308 BPZ524308:BQK524308 BZV524308:CAG524308 CJR524308:CKC524308 CTN524308:CTY524308 DDJ524308:DDU524308 DNF524308:DNQ524308 DXB524308:DXM524308 EGX524308:EHI524308 EQT524308:ERE524308 FAP524308:FBA524308 FKL524308:FKW524308 FUH524308:FUS524308 GED524308:GEO524308 GNZ524308:GOK524308 GXV524308:GYG524308 HHR524308:HIC524308 HRN524308:HRY524308 IBJ524308:IBU524308 ILF524308:ILQ524308 IVB524308:IVM524308 JEX524308:JFI524308 JOT524308:JPE524308 JYP524308:JZA524308 KIL524308:KIW524308 KSH524308:KSS524308 LCD524308:LCO524308 LLZ524308:LMK524308 LVV524308:LWG524308 MFR524308:MGC524308 MPN524308:MPY524308 MZJ524308:MZU524308 NJF524308:NJQ524308 NTB524308:NTM524308 OCX524308:ODI524308 OMT524308:ONE524308 OWP524308:OXA524308 PGL524308:PGW524308 PQH524308:PQS524308 QAD524308:QAO524308 QJZ524308:QKK524308 QTV524308:QUG524308 RDR524308:REC524308 RNN524308:RNY524308 RXJ524308:RXU524308 SHF524308:SHQ524308 SRB524308:SRM524308 TAX524308:TBI524308 TKT524308:TLE524308 TUP524308:TVA524308 UEL524308:UEW524308 UOH524308:UOS524308 UYD524308:UYO524308 VHZ524308:VIK524308 VRV524308:VSG524308 WBR524308:WCC524308 WLN524308:WLY524308 WVJ524308:WVU524308 B589844:M589844 IX589844:JI589844 ST589844:TE589844 ACP589844:ADA589844 AML589844:AMW589844 AWH589844:AWS589844 BGD589844:BGO589844 BPZ589844:BQK589844 BZV589844:CAG589844 CJR589844:CKC589844 CTN589844:CTY589844 DDJ589844:DDU589844 DNF589844:DNQ589844 DXB589844:DXM589844 EGX589844:EHI589844 EQT589844:ERE589844 FAP589844:FBA589844 FKL589844:FKW589844 FUH589844:FUS589844 GED589844:GEO589844 GNZ589844:GOK589844 GXV589844:GYG589844 HHR589844:HIC589844 HRN589844:HRY589844 IBJ589844:IBU589844 ILF589844:ILQ589844 IVB589844:IVM589844 JEX589844:JFI589844 JOT589844:JPE589844 JYP589844:JZA589844 KIL589844:KIW589844 KSH589844:KSS589844 LCD589844:LCO589844 LLZ589844:LMK589844 LVV589844:LWG589844 MFR589844:MGC589844 MPN589844:MPY589844 MZJ589844:MZU589844 NJF589844:NJQ589844 NTB589844:NTM589844 OCX589844:ODI589844 OMT589844:ONE589844 OWP589844:OXA589844 PGL589844:PGW589844 PQH589844:PQS589844 QAD589844:QAO589844 QJZ589844:QKK589844 QTV589844:QUG589844 RDR589844:REC589844 RNN589844:RNY589844 RXJ589844:RXU589844 SHF589844:SHQ589844 SRB589844:SRM589844 TAX589844:TBI589844 TKT589844:TLE589844 TUP589844:TVA589844 UEL589844:UEW589844 UOH589844:UOS589844 UYD589844:UYO589844 VHZ589844:VIK589844 VRV589844:VSG589844 WBR589844:WCC589844 WLN589844:WLY589844 WVJ589844:WVU589844 B655380:M655380 IX655380:JI655380 ST655380:TE655380 ACP655380:ADA655380 AML655380:AMW655380 AWH655380:AWS655380 BGD655380:BGO655380 BPZ655380:BQK655380 BZV655380:CAG655380 CJR655380:CKC655380 CTN655380:CTY655380 DDJ655380:DDU655380 DNF655380:DNQ655380 DXB655380:DXM655380 EGX655380:EHI655380 EQT655380:ERE655380 FAP655380:FBA655380 FKL655380:FKW655380 FUH655380:FUS655380 GED655380:GEO655380 GNZ655380:GOK655380 GXV655380:GYG655380 HHR655380:HIC655380 HRN655380:HRY655380 IBJ655380:IBU655380 ILF655380:ILQ655380 IVB655380:IVM655380 JEX655380:JFI655380 JOT655380:JPE655380 JYP655380:JZA655380 KIL655380:KIW655380 KSH655380:KSS655380 LCD655380:LCO655380 LLZ655380:LMK655380 LVV655380:LWG655380 MFR655380:MGC655380 MPN655380:MPY655380 MZJ655380:MZU655380 NJF655380:NJQ655380 NTB655380:NTM655380 OCX655380:ODI655380 OMT655380:ONE655380 OWP655380:OXA655380 PGL655380:PGW655380 PQH655380:PQS655380 QAD655380:QAO655380 QJZ655380:QKK655380 QTV655380:QUG655380 RDR655380:REC655380 RNN655380:RNY655380 RXJ655380:RXU655380 SHF655380:SHQ655380 SRB655380:SRM655380 TAX655380:TBI655380 TKT655380:TLE655380 TUP655380:TVA655380 UEL655380:UEW655380 UOH655380:UOS655380 UYD655380:UYO655380 VHZ655380:VIK655380 VRV655380:VSG655380 WBR655380:WCC655380 WLN655380:WLY655380 WVJ655380:WVU655380 B720916:M720916 IX720916:JI720916 ST720916:TE720916 ACP720916:ADA720916 AML720916:AMW720916 AWH720916:AWS720916 BGD720916:BGO720916 BPZ720916:BQK720916 BZV720916:CAG720916 CJR720916:CKC720916 CTN720916:CTY720916 DDJ720916:DDU720916 DNF720916:DNQ720916 DXB720916:DXM720916 EGX720916:EHI720916 EQT720916:ERE720916 FAP720916:FBA720916 FKL720916:FKW720916 FUH720916:FUS720916 GED720916:GEO720916 GNZ720916:GOK720916 GXV720916:GYG720916 HHR720916:HIC720916 HRN720916:HRY720916 IBJ720916:IBU720916 ILF720916:ILQ720916 IVB720916:IVM720916 JEX720916:JFI720916 JOT720916:JPE720916 JYP720916:JZA720916 KIL720916:KIW720916 KSH720916:KSS720916 LCD720916:LCO720916 LLZ720916:LMK720916 LVV720916:LWG720916 MFR720916:MGC720916 MPN720916:MPY720916 MZJ720916:MZU720916 NJF720916:NJQ720916 NTB720916:NTM720916 OCX720916:ODI720916 OMT720916:ONE720916 OWP720916:OXA720916 PGL720916:PGW720916 PQH720916:PQS720916 QAD720916:QAO720916 QJZ720916:QKK720916 QTV720916:QUG720916 RDR720916:REC720916 RNN720916:RNY720916 RXJ720916:RXU720916 SHF720916:SHQ720916 SRB720916:SRM720916 TAX720916:TBI720916 TKT720916:TLE720916 TUP720916:TVA720916 UEL720916:UEW720916 UOH720916:UOS720916 UYD720916:UYO720916 VHZ720916:VIK720916 VRV720916:VSG720916 WBR720916:WCC720916 WLN720916:WLY720916 WVJ720916:WVU720916 B786452:M786452 IX786452:JI786452 ST786452:TE786452 ACP786452:ADA786452 AML786452:AMW786452 AWH786452:AWS786452 BGD786452:BGO786452 BPZ786452:BQK786452 BZV786452:CAG786452 CJR786452:CKC786452 CTN786452:CTY786452 DDJ786452:DDU786452 DNF786452:DNQ786452 DXB786452:DXM786452 EGX786452:EHI786452 EQT786452:ERE786452 FAP786452:FBA786452 FKL786452:FKW786452 FUH786452:FUS786452 GED786452:GEO786452 GNZ786452:GOK786452 GXV786452:GYG786452 HHR786452:HIC786452 HRN786452:HRY786452 IBJ786452:IBU786452 ILF786452:ILQ786452 IVB786452:IVM786452 JEX786452:JFI786452 JOT786452:JPE786452 JYP786452:JZA786452 KIL786452:KIW786452 KSH786452:KSS786452 LCD786452:LCO786452 LLZ786452:LMK786452 LVV786452:LWG786452 MFR786452:MGC786452 MPN786452:MPY786452 MZJ786452:MZU786452 NJF786452:NJQ786452 NTB786452:NTM786452 OCX786452:ODI786452 OMT786452:ONE786452 OWP786452:OXA786452 PGL786452:PGW786452 PQH786452:PQS786452 QAD786452:QAO786452 QJZ786452:QKK786452 QTV786452:QUG786452 RDR786452:REC786452 RNN786452:RNY786452 RXJ786452:RXU786452 SHF786452:SHQ786452 SRB786452:SRM786452 TAX786452:TBI786452 TKT786452:TLE786452 TUP786452:TVA786452 UEL786452:UEW786452 UOH786452:UOS786452 UYD786452:UYO786452 VHZ786452:VIK786452 VRV786452:VSG786452 WBR786452:WCC786452 WLN786452:WLY786452 WVJ786452:WVU786452 B851988:M851988 IX851988:JI851988 ST851988:TE851988 ACP851988:ADA851988 AML851988:AMW851988 AWH851988:AWS851988 BGD851988:BGO851988 BPZ851988:BQK851988 BZV851988:CAG851988 CJR851988:CKC851988 CTN851988:CTY851988 DDJ851988:DDU851988 DNF851988:DNQ851988 DXB851988:DXM851988 EGX851988:EHI851988 EQT851988:ERE851988 FAP851988:FBA851988 FKL851988:FKW851988 FUH851988:FUS851988 GED851988:GEO851988 GNZ851988:GOK851988 GXV851988:GYG851988 HHR851988:HIC851988 HRN851988:HRY851988 IBJ851988:IBU851988 ILF851988:ILQ851988 IVB851988:IVM851988 JEX851988:JFI851988 JOT851988:JPE851988 JYP851988:JZA851988 KIL851988:KIW851988 KSH851988:KSS851988 LCD851988:LCO851988 LLZ851988:LMK851988 LVV851988:LWG851988 MFR851988:MGC851988 MPN851988:MPY851988 MZJ851988:MZU851988 NJF851988:NJQ851988 NTB851988:NTM851988 OCX851988:ODI851988 OMT851988:ONE851988 OWP851988:OXA851988 PGL851988:PGW851988 PQH851988:PQS851988 QAD851988:QAO851988 QJZ851988:QKK851988 QTV851988:QUG851988 RDR851988:REC851988 RNN851988:RNY851988 RXJ851988:RXU851988 SHF851988:SHQ851988 SRB851988:SRM851988 TAX851988:TBI851988 TKT851988:TLE851988 TUP851988:TVA851988 UEL851988:UEW851988 UOH851988:UOS851988 UYD851988:UYO851988 VHZ851988:VIK851988 VRV851988:VSG851988 WBR851988:WCC851988 WLN851988:WLY851988 WVJ851988:WVU851988 B917524:M917524 IX917524:JI917524 ST917524:TE917524 ACP917524:ADA917524 AML917524:AMW917524 AWH917524:AWS917524 BGD917524:BGO917524 BPZ917524:BQK917524 BZV917524:CAG917524 CJR917524:CKC917524 CTN917524:CTY917524 DDJ917524:DDU917524 DNF917524:DNQ917524 DXB917524:DXM917524 EGX917524:EHI917524 EQT917524:ERE917524 FAP917524:FBA917524 FKL917524:FKW917524 FUH917524:FUS917524 GED917524:GEO917524 GNZ917524:GOK917524 GXV917524:GYG917524 HHR917524:HIC917524 HRN917524:HRY917524 IBJ917524:IBU917524 ILF917524:ILQ917524 IVB917524:IVM917524 JEX917524:JFI917524 JOT917524:JPE917524 JYP917524:JZA917524 KIL917524:KIW917524 KSH917524:KSS917524 LCD917524:LCO917524 LLZ917524:LMK917524 LVV917524:LWG917524 MFR917524:MGC917524 MPN917524:MPY917524 MZJ917524:MZU917524 NJF917524:NJQ917524 NTB917524:NTM917524 OCX917524:ODI917524 OMT917524:ONE917524 OWP917524:OXA917524 PGL917524:PGW917524 PQH917524:PQS917524 QAD917524:QAO917524 QJZ917524:QKK917524 QTV917524:QUG917524 RDR917524:REC917524 RNN917524:RNY917524 RXJ917524:RXU917524 SHF917524:SHQ917524 SRB917524:SRM917524 TAX917524:TBI917524 TKT917524:TLE917524 TUP917524:TVA917524 UEL917524:UEW917524 UOH917524:UOS917524 UYD917524:UYO917524 VHZ917524:VIK917524 VRV917524:VSG917524 WBR917524:WCC917524 WLN917524:WLY917524 WVJ917524:WVU917524 B983060:M983060 IX983060:JI983060 ST983060:TE983060 ACP983060:ADA983060 AML983060:AMW983060 AWH983060:AWS983060 BGD983060:BGO983060 BPZ983060:BQK983060 BZV983060:CAG983060 CJR983060:CKC983060 CTN983060:CTY983060 DDJ983060:DDU983060 DNF983060:DNQ983060 DXB983060:DXM983060 EGX983060:EHI983060 EQT983060:ERE983060 FAP983060:FBA983060 FKL983060:FKW983060 FUH983060:FUS983060 GED983060:GEO983060 GNZ983060:GOK983060 GXV983060:GYG983060 HHR983060:HIC983060 HRN983060:HRY983060 IBJ983060:IBU983060 ILF983060:ILQ983060 IVB983060:IVM983060 JEX983060:JFI983060 JOT983060:JPE983060 JYP983060:JZA983060 KIL983060:KIW983060 KSH983060:KSS983060 LCD983060:LCO983060 LLZ983060:LMK983060 LVV983060:LWG983060 MFR983060:MGC983060 MPN983060:MPY983060 MZJ983060:MZU983060 NJF983060:NJQ983060 NTB983060:NTM983060 OCX983060:ODI983060 OMT983060:ONE983060 OWP983060:OXA983060 PGL983060:PGW983060 PQH983060:PQS983060 QAD983060:QAO983060 QJZ983060:QKK983060 QTV983060:QUG983060 RDR983060:REC983060 RNN983060:RNY983060 RXJ983060:RXU983060 SHF983060:SHQ983060 SRB983060:SRM983060 TAX983060:TBI983060 TKT983060:TLE983060 TUP983060:TVA983060 UEL983060:UEW983060 UOH983060:UOS983060 UYD983060:UYO983060 VHZ983060:VIK983060 VRV983060:VSG983060 WBR983060:WCC983060 WLN983060:WLY983060 C18:M18 B18:B22"/>
  </dataValidations>
  <pageMargins left="0.39370078740157483" right="0.39370078740157483" top="0.39370078740157483" bottom="0.39370078740157483" header="0.19685039370078741" footer="0.19685039370078741"/>
  <pageSetup paperSize="9" fitToHeight="0" orientation="portrait" cellComments="asDisplaye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zoomScaleNormal="100" workbookViewId="0">
      <selection activeCell="B11" sqref="B11"/>
    </sheetView>
  </sheetViews>
  <sheetFormatPr defaultColWidth="9" defaultRowHeight="13.5"/>
  <cols>
    <col min="1" max="1" width="26.125" style="80" customWidth="1"/>
    <col min="2" max="2" width="63.75" style="80" customWidth="1"/>
    <col min="3" max="16384" width="9" style="80"/>
  </cols>
  <sheetData>
    <row r="1" spans="1:2" ht="14.25">
      <c r="A1" s="78" t="s">
        <v>130</v>
      </c>
      <c r="B1" s="79"/>
    </row>
    <row r="5" spans="1:2" ht="14.25">
      <c r="A5" s="326" t="s">
        <v>131</v>
      </c>
      <c r="B5" s="326"/>
    </row>
    <row r="7" spans="1:2" ht="27.75" customHeight="1">
      <c r="A7" s="78" t="s">
        <v>132</v>
      </c>
    </row>
    <row r="8" spans="1:2" ht="21.75" customHeight="1">
      <c r="A8" s="92" t="str">
        <f>+'★共通入力情報（PICO等､①~⑫と連動）'!A4</f>
        <v>商品名</v>
      </c>
      <c r="B8" s="81" t="str">
        <f>'★共通入力情報（PICO等､①~⑫と連動）'!B4</f>
        <v>○○○(未定）</v>
      </c>
    </row>
    <row r="9" spans="1:2" ht="21.75" customHeight="1">
      <c r="A9" s="81" t="s">
        <v>133</v>
      </c>
      <c r="B9" s="81" t="s">
        <v>448</v>
      </c>
    </row>
    <row r="10" spans="1:2" ht="57" customHeight="1">
      <c r="A10" s="81" t="str">
        <f>+'★共通入力情報（PICO等､①~⑫と連動）'!A6</f>
        <v>表示しようとする機能性</v>
      </c>
      <c r="B10" s="128" t="s">
        <v>418</v>
      </c>
    </row>
    <row r="11" spans="1:2" ht="14.25">
      <c r="A11" s="82"/>
    </row>
    <row r="12" spans="1:2" ht="27.75" customHeight="1">
      <c r="A12" s="78" t="s">
        <v>134</v>
      </c>
    </row>
    <row r="13" spans="1:2" ht="169.5" customHeight="1">
      <c r="A13" s="327" t="s">
        <v>508</v>
      </c>
      <c r="B13" s="328"/>
    </row>
    <row r="15" spans="1:2">
      <c r="A15" s="83"/>
    </row>
    <row r="16" spans="1:2">
      <c r="A16" s="83"/>
    </row>
    <row r="17" spans="1:1">
      <c r="A17" s="83"/>
    </row>
  </sheetData>
  <mergeCells count="2">
    <mergeCell ref="A5:B5"/>
    <mergeCell ref="A13:B13"/>
  </mergeCells>
  <phoneticPr fontId="2"/>
  <pageMargins left="0.39370078740157483" right="0.39370078740157483" top="0.39370078740157483" bottom="0.39370078740157483" header="0.19685039370078741"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BreakPreview" zoomScaleNormal="100" zoomScaleSheetLayoutView="100" workbookViewId="0">
      <selection activeCell="E6" sqref="E6"/>
    </sheetView>
  </sheetViews>
  <sheetFormatPr defaultColWidth="9" defaultRowHeight="13.5"/>
  <cols>
    <col min="1" max="1" width="15.5" style="1" customWidth="1"/>
    <col min="2" max="2" width="36.125" style="1" customWidth="1"/>
    <col min="3" max="3" width="35.875" style="1" customWidth="1"/>
    <col min="4" max="16384" width="9" style="1"/>
  </cols>
  <sheetData>
    <row r="1" spans="1:9" ht="23.25" customHeight="1">
      <c r="A1" s="14" t="s">
        <v>14</v>
      </c>
      <c r="C1" s="15"/>
    </row>
    <row r="2" spans="1:9" ht="18.75" customHeight="1">
      <c r="A2" s="199" t="s">
        <v>13</v>
      </c>
      <c r="B2" s="199"/>
      <c r="C2" s="199"/>
    </row>
    <row r="3" spans="1:9" ht="11.25" customHeight="1">
      <c r="A3" s="9"/>
    </row>
    <row r="4" spans="1:9" s="12" customFormat="1" ht="35.25" customHeight="1">
      <c r="A4" s="101" t="str">
        <f>+'★共通入力情報（PICO等､①~⑫と連動）'!A4</f>
        <v>商品名</v>
      </c>
      <c r="B4" s="200" t="str">
        <f>+'★共通入力情報（PICO等､①~⑫と連動）'!B4</f>
        <v>○○○(未定）</v>
      </c>
      <c r="C4" s="200"/>
      <c r="D4" s="1"/>
      <c r="E4" s="1"/>
      <c r="F4" s="1"/>
      <c r="G4" s="1"/>
    </row>
    <row r="5" spans="1:9" s="12" customFormat="1" ht="36" customHeight="1">
      <c r="A5" s="101" t="s">
        <v>12</v>
      </c>
      <c r="B5" s="201" t="s">
        <v>447</v>
      </c>
      <c r="C5" s="202"/>
      <c r="D5" s="13"/>
    </row>
    <row r="6" spans="1:9" ht="47.25" customHeight="1">
      <c r="A6" s="102" t="str">
        <f>+'★共通入力情報（PICO等､①~⑫と連動）'!A6</f>
        <v>表示しようとする機能性</v>
      </c>
      <c r="B6" s="203" t="s">
        <v>450</v>
      </c>
      <c r="C6" s="204"/>
      <c r="D6" s="13"/>
      <c r="E6" s="12"/>
      <c r="F6" s="12"/>
      <c r="G6" s="12"/>
      <c r="H6" s="11"/>
      <c r="I6" s="10"/>
    </row>
    <row r="7" spans="1:9" ht="15.75" customHeight="1">
      <c r="A7" s="9"/>
    </row>
    <row r="8" spans="1:9" ht="34.5" customHeight="1">
      <c r="A8" s="8" t="s">
        <v>11</v>
      </c>
      <c r="B8" s="200" t="str">
        <f>+'★共通入力情報（PICO等､①~⑫と連動）'!B8</f>
        <v>○○○(商品名）に含まれる機能性関与成分メチル化カテキンの継続的な摂取による目や鼻の不快感軽減に関する研究レビュー</v>
      </c>
      <c r="C8" s="200"/>
    </row>
    <row r="9" spans="1:9" s="3" customFormat="1" ht="30" customHeight="1">
      <c r="A9" s="101" t="s">
        <v>10</v>
      </c>
      <c r="B9" s="200" t="str">
        <f>+'★共通入力情報（PICO等､①~⑫と連動）'!B9</f>
        <v>メチル化カテキンの継続的な摂取は、対照群と比較して、目や鼻の不快感を軽減させるか？</v>
      </c>
      <c r="C9" s="200"/>
    </row>
    <row r="10" spans="1:9" ht="18.75" customHeight="1">
      <c r="D10" s="3"/>
    </row>
    <row r="11" spans="1:9" ht="22.5" customHeight="1">
      <c r="A11" s="8" t="s">
        <v>9</v>
      </c>
      <c r="B11" s="197" t="s">
        <v>17</v>
      </c>
      <c r="C11" s="197"/>
      <c r="D11" s="3"/>
      <c r="E11"/>
      <c r="F11"/>
      <c r="G11"/>
      <c r="H11"/>
      <c r="I11"/>
    </row>
    <row r="12" spans="1:9" ht="18.75" customHeight="1">
      <c r="A12" s="8" t="s">
        <v>8</v>
      </c>
      <c r="B12" s="198">
        <v>42362</v>
      </c>
      <c r="C12" s="198"/>
      <c r="D12" s="3"/>
    </row>
    <row r="13" spans="1:9" ht="18.75" customHeight="1">
      <c r="A13" s="8" t="s">
        <v>7</v>
      </c>
      <c r="B13" s="197" t="s">
        <v>16</v>
      </c>
      <c r="C13" s="197"/>
      <c r="D13" s="3"/>
    </row>
    <row r="14" spans="1:9" ht="13.5" customHeight="1">
      <c r="D14" s="3"/>
    </row>
    <row r="15" spans="1:9" s="7" customFormat="1" ht="18.75" customHeight="1">
      <c r="A15" s="6" t="s">
        <v>6</v>
      </c>
      <c r="B15" s="6" t="s">
        <v>5</v>
      </c>
      <c r="C15" s="6" t="s">
        <v>4</v>
      </c>
      <c r="D15" s="3"/>
    </row>
    <row r="16" spans="1:9" ht="68.25" customHeight="1">
      <c r="A16" s="6">
        <v>1</v>
      </c>
      <c r="B16" s="101" t="s">
        <v>397</v>
      </c>
      <c r="C16" s="5">
        <v>7176</v>
      </c>
    </row>
    <row r="17" spans="1:3" ht="63.75" customHeight="1">
      <c r="A17" s="6">
        <v>2</v>
      </c>
      <c r="B17" s="101" t="s">
        <v>398</v>
      </c>
      <c r="C17" s="5">
        <v>43</v>
      </c>
    </row>
    <row r="18" spans="1:3" ht="18.75" customHeight="1">
      <c r="A18" s="6">
        <v>3</v>
      </c>
      <c r="B18" s="5" t="s">
        <v>154</v>
      </c>
      <c r="C18" s="5">
        <v>6</v>
      </c>
    </row>
    <row r="20" spans="1:3">
      <c r="A20" s="4" t="s">
        <v>3</v>
      </c>
    </row>
    <row r="22" spans="1:3">
      <c r="A22" s="16" t="s">
        <v>2</v>
      </c>
    </row>
    <row r="23" spans="1:3">
      <c r="A23" s="16" t="s">
        <v>1</v>
      </c>
    </row>
    <row r="24" spans="1:3">
      <c r="A24" s="16" t="s">
        <v>0</v>
      </c>
    </row>
    <row r="25" spans="1:3">
      <c r="A25" s="2"/>
    </row>
    <row r="28" spans="1:3">
      <c r="B28" s="2"/>
    </row>
  </sheetData>
  <mergeCells count="9">
    <mergeCell ref="B11:C11"/>
    <mergeCell ref="B12:C12"/>
    <mergeCell ref="B13:C13"/>
    <mergeCell ref="A2:C2"/>
    <mergeCell ref="B4:C4"/>
    <mergeCell ref="B5:C5"/>
    <mergeCell ref="B6:C6"/>
    <mergeCell ref="B8:C8"/>
    <mergeCell ref="B9:C9"/>
  </mergeCells>
  <phoneticPr fontId="2"/>
  <pageMargins left="0.39370078740157483" right="0.39370078740157483" top="0.39370078740157483" bottom="0.39370078740157483" header="0.19685039370078741" footer="0.19685039370078741"/>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topLeftCell="A4" zoomScale="85" zoomScaleNormal="100" zoomScaleSheetLayoutView="85" workbookViewId="0">
      <selection activeCell="B10" sqref="B10"/>
    </sheetView>
  </sheetViews>
  <sheetFormatPr defaultColWidth="9" defaultRowHeight="13.5"/>
  <cols>
    <col min="1" max="1" width="15.375" style="1" customWidth="1"/>
    <col min="2" max="2" width="36.125" style="1" customWidth="1"/>
    <col min="3" max="3" width="35.875" style="1" customWidth="1"/>
    <col min="4" max="16384" width="9" style="1"/>
  </cols>
  <sheetData>
    <row r="1" spans="1:9" ht="23.25" customHeight="1">
      <c r="A1" s="14" t="s">
        <v>15</v>
      </c>
      <c r="C1" s="15"/>
    </row>
    <row r="2" spans="1:9" ht="18.75" customHeight="1">
      <c r="A2" s="199" t="s">
        <v>13</v>
      </c>
      <c r="B2" s="199"/>
      <c r="C2" s="199"/>
    </row>
    <row r="3" spans="1:9" ht="11.25" customHeight="1">
      <c r="A3" s="9"/>
    </row>
    <row r="4" spans="1:9" s="12" customFormat="1" ht="35.25" customHeight="1">
      <c r="A4" s="103" t="str">
        <f>+'★共通入力情報（PICO等､①~⑫と連動）'!A4</f>
        <v>商品名</v>
      </c>
      <c r="B4" s="200" t="str">
        <f>+'★共通入力情報（PICO等､①~⑫と連動）'!B4</f>
        <v>○○○(未定）</v>
      </c>
      <c r="C4" s="200"/>
      <c r="D4" s="1"/>
      <c r="E4" s="1"/>
      <c r="F4" s="1"/>
      <c r="G4" s="1"/>
    </row>
    <row r="5" spans="1:9" s="12" customFormat="1" ht="36" customHeight="1">
      <c r="A5" s="103" t="s">
        <v>12</v>
      </c>
      <c r="B5" s="201" t="s">
        <v>447</v>
      </c>
      <c r="C5" s="202"/>
      <c r="D5" s="13"/>
    </row>
    <row r="6" spans="1:9" ht="47.25" customHeight="1">
      <c r="A6" s="104" t="str">
        <f>+'★共通入力情報（PICO等､①~⑫と連動）'!A6</f>
        <v>表示しようとする機能性</v>
      </c>
      <c r="B6" s="203" t="s">
        <v>450</v>
      </c>
      <c r="C6" s="204"/>
      <c r="D6" s="13"/>
      <c r="E6" s="12"/>
      <c r="F6" s="12"/>
      <c r="G6" s="12"/>
      <c r="H6" s="11"/>
      <c r="I6" s="10"/>
    </row>
    <row r="7" spans="1:9" ht="18.75" customHeight="1"/>
    <row r="8" spans="1:9" ht="34.5" customHeight="1">
      <c r="A8" s="8" t="s">
        <v>11</v>
      </c>
      <c r="B8" s="200" t="str">
        <f>+'★共通入力情報（PICO等､①~⑫と連動）'!B8</f>
        <v>○○○(商品名）に含まれる機能性関与成分メチル化カテキンの継続的な摂取による目や鼻の不快感軽減に関する研究レビュー</v>
      </c>
      <c r="C8" s="200"/>
    </row>
    <row r="9" spans="1:9" s="3" customFormat="1" ht="30" customHeight="1">
      <c r="A9" s="103" t="s">
        <v>10</v>
      </c>
      <c r="B9" s="200" t="str">
        <f>+'★共通入力情報（PICO等､①~⑫と連動）'!B9</f>
        <v>メチル化カテキンの継続的な摂取は、対照群と比較して、目や鼻の不快感を軽減させるか？</v>
      </c>
      <c r="C9" s="200"/>
    </row>
    <row r="10" spans="1:9" ht="18.75" customHeight="1">
      <c r="D10" s="3"/>
    </row>
    <row r="11" spans="1:9" ht="22.5" customHeight="1">
      <c r="A11" s="8" t="s">
        <v>9</v>
      </c>
      <c r="B11" s="197" t="s">
        <v>18</v>
      </c>
      <c r="C11" s="197"/>
      <c r="D11" s="3"/>
      <c r="E11"/>
      <c r="F11"/>
      <c r="G11"/>
      <c r="H11"/>
      <c r="I11"/>
    </row>
    <row r="12" spans="1:9" ht="18.75" customHeight="1">
      <c r="A12" s="8" t="s">
        <v>8</v>
      </c>
      <c r="B12" s="198">
        <v>42362</v>
      </c>
      <c r="C12" s="198"/>
      <c r="D12" s="3"/>
    </row>
    <row r="13" spans="1:9" ht="18.75" customHeight="1">
      <c r="A13" s="8" t="s">
        <v>7</v>
      </c>
      <c r="B13" s="197" t="s">
        <v>19</v>
      </c>
      <c r="C13" s="197"/>
      <c r="D13" s="3"/>
    </row>
    <row r="14" spans="1:9" ht="18.75" customHeight="1"/>
    <row r="15" spans="1:9" s="7" customFormat="1" ht="18.75" customHeight="1">
      <c r="A15" s="6" t="s">
        <v>6</v>
      </c>
      <c r="B15" s="6" t="s">
        <v>5</v>
      </c>
      <c r="C15" s="6" t="s">
        <v>4</v>
      </c>
    </row>
    <row r="16" spans="1:9" ht="33.75" customHeight="1">
      <c r="A16" s="6">
        <v>1</v>
      </c>
      <c r="B16" s="103" t="s">
        <v>155</v>
      </c>
      <c r="C16" s="5">
        <v>11305</v>
      </c>
    </row>
    <row r="17" spans="1:3" ht="33.75" customHeight="1">
      <c r="A17" s="6">
        <v>2</v>
      </c>
      <c r="B17" s="103" t="s">
        <v>156</v>
      </c>
      <c r="C17" s="5">
        <v>146</v>
      </c>
    </row>
    <row r="18" spans="1:3" ht="18.75" customHeight="1">
      <c r="A18" s="6">
        <v>3</v>
      </c>
      <c r="B18" s="103" t="s">
        <v>157</v>
      </c>
      <c r="C18" s="5">
        <v>114</v>
      </c>
    </row>
    <row r="19" spans="1:3" ht="18.75" customHeight="1">
      <c r="A19" s="6">
        <v>4</v>
      </c>
      <c r="B19" s="103" t="s">
        <v>158</v>
      </c>
      <c r="C19" s="5">
        <v>29</v>
      </c>
    </row>
    <row r="21" spans="1:3">
      <c r="A21" s="4" t="s">
        <v>3</v>
      </c>
    </row>
    <row r="23" spans="1:3">
      <c r="A23" s="16" t="s">
        <v>2</v>
      </c>
    </row>
    <row r="24" spans="1:3">
      <c r="A24" s="16" t="s">
        <v>1</v>
      </c>
    </row>
    <row r="25" spans="1:3">
      <c r="A25" s="16" t="s">
        <v>0</v>
      </c>
    </row>
    <row r="26" spans="1:3">
      <c r="A26" s="2"/>
    </row>
    <row r="29" spans="1:3">
      <c r="B29" s="2"/>
    </row>
  </sheetData>
  <mergeCells count="9">
    <mergeCell ref="B11:C11"/>
    <mergeCell ref="B12:C12"/>
    <mergeCell ref="B13:C13"/>
    <mergeCell ref="A2:C2"/>
    <mergeCell ref="B4:C4"/>
    <mergeCell ref="B5:C5"/>
    <mergeCell ref="B6:C6"/>
    <mergeCell ref="B8:C8"/>
    <mergeCell ref="B9:C9"/>
  </mergeCells>
  <phoneticPr fontId="2"/>
  <pageMargins left="0.39370078740157483" right="0.39370078740157483" top="0.39370078740157483" bottom="0.39370078740157483" header="0.19685039370078741" footer="0.19685039370078741"/>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BreakPreview" topLeftCell="A3" zoomScale="85" zoomScaleNormal="100" zoomScaleSheetLayoutView="85" workbookViewId="0">
      <selection activeCell="B9" sqref="B9:C9"/>
    </sheetView>
  </sheetViews>
  <sheetFormatPr defaultColWidth="9" defaultRowHeight="13.5"/>
  <cols>
    <col min="1" max="1" width="15.5" style="1" customWidth="1"/>
    <col min="2" max="2" width="36.125" style="1" customWidth="1"/>
    <col min="3" max="3" width="35.875" style="1" customWidth="1"/>
    <col min="4" max="16384" width="9" style="1"/>
  </cols>
  <sheetData>
    <row r="1" spans="1:9" ht="23.25" customHeight="1">
      <c r="A1" s="14" t="s">
        <v>15</v>
      </c>
      <c r="C1" s="15"/>
    </row>
    <row r="2" spans="1:9" ht="18.75" customHeight="1">
      <c r="A2" s="199" t="s">
        <v>13</v>
      </c>
      <c r="B2" s="199"/>
      <c r="C2" s="199"/>
    </row>
    <row r="3" spans="1:9" ht="11.25" customHeight="1">
      <c r="A3" s="9"/>
    </row>
    <row r="4" spans="1:9" s="12" customFormat="1" ht="35.25" customHeight="1">
      <c r="A4" s="103" t="str">
        <f>+'★共通入力情報（PICO等､①~⑫と連動）'!A4</f>
        <v>商品名</v>
      </c>
      <c r="B4" s="200" t="str">
        <f>+'★共通入力情報（PICO等､①~⑫と連動）'!B4</f>
        <v>○○○(未定）</v>
      </c>
      <c r="C4" s="200"/>
      <c r="D4" s="1"/>
      <c r="E4" s="1"/>
      <c r="F4" s="1"/>
      <c r="G4" s="1"/>
    </row>
    <row r="5" spans="1:9" s="12" customFormat="1" ht="36" customHeight="1">
      <c r="A5" s="103" t="s">
        <v>12</v>
      </c>
      <c r="B5" s="201" t="s">
        <v>447</v>
      </c>
      <c r="C5" s="202"/>
      <c r="D5" s="13"/>
    </row>
    <row r="6" spans="1:9" ht="47.25" customHeight="1">
      <c r="A6" s="104" t="str">
        <f>+'★共通入力情報（PICO等､①~⑫と連動）'!A6</f>
        <v>表示しようとする機能性</v>
      </c>
      <c r="B6" s="203" t="s">
        <v>450</v>
      </c>
      <c r="C6" s="204"/>
      <c r="D6" s="13"/>
      <c r="E6" s="12"/>
      <c r="F6" s="12"/>
      <c r="G6" s="12"/>
      <c r="H6" s="11"/>
      <c r="I6" s="10"/>
    </row>
    <row r="7" spans="1:9" ht="18.75" customHeight="1"/>
    <row r="8" spans="1:9" ht="34.5" customHeight="1">
      <c r="A8" s="8" t="s">
        <v>11</v>
      </c>
      <c r="B8" s="200" t="str">
        <f>+'★共通入力情報（PICO等､①~⑫と連動）'!B8</f>
        <v>○○○(商品名）に含まれる機能性関与成分メチル化カテキンの継続的な摂取による目や鼻の不快感軽減に関する研究レビュー</v>
      </c>
      <c r="C8" s="200"/>
    </row>
    <row r="9" spans="1:9" s="3" customFormat="1" ht="30" customHeight="1">
      <c r="A9" s="103" t="s">
        <v>10</v>
      </c>
      <c r="B9" s="200" t="str">
        <f>+'★共通入力情報（PICO等､①~⑫と連動）'!B9</f>
        <v>メチル化カテキンの継続的な摂取は、対照群と比較して、目や鼻の不快感を軽減させるか？</v>
      </c>
      <c r="C9" s="200"/>
    </row>
    <row r="10" spans="1:9" ht="18.75" customHeight="1">
      <c r="D10" s="3"/>
    </row>
    <row r="11" spans="1:9" ht="22.5" customHeight="1">
      <c r="A11" s="8" t="s">
        <v>9</v>
      </c>
      <c r="B11" s="197" t="s">
        <v>20</v>
      </c>
      <c r="C11" s="197"/>
      <c r="D11" s="3"/>
      <c r="E11"/>
      <c r="F11"/>
      <c r="G11"/>
      <c r="H11"/>
      <c r="I11"/>
    </row>
    <row r="12" spans="1:9" ht="18.75" customHeight="1">
      <c r="A12" s="8" t="s">
        <v>8</v>
      </c>
      <c r="B12" s="198">
        <v>42362</v>
      </c>
      <c r="C12" s="198"/>
      <c r="D12" s="3"/>
    </row>
    <row r="13" spans="1:9" ht="18.75" customHeight="1">
      <c r="A13" s="8" t="s">
        <v>7</v>
      </c>
      <c r="B13" s="197" t="s">
        <v>19</v>
      </c>
      <c r="C13" s="197"/>
      <c r="D13" s="3"/>
    </row>
    <row r="14" spans="1:9" ht="18.75" customHeight="1"/>
    <row r="15" spans="1:9" s="7" customFormat="1" ht="25.5" customHeight="1">
      <c r="A15" s="6" t="s">
        <v>6</v>
      </c>
      <c r="B15" s="6" t="s">
        <v>5</v>
      </c>
      <c r="C15" s="6" t="s">
        <v>4</v>
      </c>
    </row>
    <row r="16" spans="1:9" ht="35.25" customHeight="1">
      <c r="A16" s="6">
        <v>1</v>
      </c>
      <c r="B16" s="103" t="s">
        <v>399</v>
      </c>
      <c r="C16" s="5">
        <v>4200</v>
      </c>
    </row>
    <row r="17" spans="1:3" ht="35.25" customHeight="1">
      <c r="A17" s="6">
        <v>2</v>
      </c>
      <c r="B17" s="103" t="s">
        <v>159</v>
      </c>
      <c r="C17" s="5">
        <v>25</v>
      </c>
    </row>
    <row r="18" spans="1:3" ht="32.25" customHeight="1">
      <c r="A18" s="6">
        <v>3</v>
      </c>
      <c r="B18" s="185" t="s">
        <v>507</v>
      </c>
      <c r="C18" s="5">
        <v>7</v>
      </c>
    </row>
    <row r="20" spans="1:3">
      <c r="A20" s="4" t="s">
        <v>3</v>
      </c>
    </row>
    <row r="22" spans="1:3">
      <c r="A22" s="16" t="s">
        <v>2</v>
      </c>
    </row>
    <row r="23" spans="1:3">
      <c r="A23" s="16" t="s">
        <v>1</v>
      </c>
    </row>
    <row r="24" spans="1:3">
      <c r="A24" s="16" t="s">
        <v>0</v>
      </c>
    </row>
    <row r="25" spans="1:3">
      <c r="A25" s="2"/>
    </row>
    <row r="28" spans="1:3">
      <c r="B28" s="2"/>
    </row>
  </sheetData>
  <mergeCells count="9">
    <mergeCell ref="B11:C11"/>
    <mergeCell ref="B12:C12"/>
    <mergeCell ref="B13:C13"/>
    <mergeCell ref="A2:C2"/>
    <mergeCell ref="B4:C4"/>
    <mergeCell ref="B5:C5"/>
    <mergeCell ref="B6:C6"/>
    <mergeCell ref="B8:C8"/>
    <mergeCell ref="B9:C9"/>
  </mergeCells>
  <phoneticPr fontId="2"/>
  <pageMargins left="0.39370078740157483" right="0.39370078740157483" top="0.39370078740157483" bottom="0.39370078740157483" header="0.19685039370078741" footer="0.19685039370078741"/>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85" zoomScaleNormal="85" zoomScaleSheetLayoutView="100" workbookViewId="0">
      <selection activeCell="D7" sqref="D7"/>
    </sheetView>
  </sheetViews>
  <sheetFormatPr defaultColWidth="9" defaultRowHeight="13.5"/>
  <cols>
    <col min="1" max="3" width="9" style="1"/>
    <col min="4" max="4" width="3.875" style="1" customWidth="1"/>
    <col min="5" max="8" width="9" style="1"/>
    <col min="9" max="9" width="12.75" style="1" customWidth="1"/>
    <col min="10" max="10" width="3.75" style="1" customWidth="1"/>
    <col min="11" max="16384" width="9" style="1"/>
  </cols>
  <sheetData>
    <row r="1" spans="1:10" ht="21" customHeight="1">
      <c r="A1" s="14" t="s">
        <v>21</v>
      </c>
      <c r="I1" s="88"/>
      <c r="J1" s="87"/>
    </row>
    <row r="2" spans="1:10" ht="18.75" customHeight="1">
      <c r="A2" s="229" t="s">
        <v>22</v>
      </c>
      <c r="B2" s="229"/>
      <c r="C2" s="229"/>
      <c r="D2" s="229"/>
      <c r="E2" s="229"/>
      <c r="F2" s="229"/>
      <c r="G2" s="229"/>
      <c r="H2" s="229"/>
      <c r="I2" s="229"/>
      <c r="J2" s="229"/>
    </row>
    <row r="3" spans="1:10" ht="11.25" customHeight="1">
      <c r="A3" s="9"/>
    </row>
    <row r="4" spans="1:10" s="12" customFormat="1" ht="19.5" customHeight="1">
      <c r="A4" s="201" t="str">
        <f>+'★共通入力情報（PICO等､①~⑫と連動）'!A4</f>
        <v>商品名</v>
      </c>
      <c r="B4" s="230"/>
      <c r="C4" s="202"/>
      <c r="D4" s="200" t="str">
        <f>+'★共通入力情報（PICO等､①~⑫と連動）'!B4</f>
        <v>○○○(未定）</v>
      </c>
      <c r="E4" s="200"/>
      <c r="F4" s="200"/>
      <c r="G4" s="200"/>
      <c r="H4" s="200"/>
      <c r="I4" s="200"/>
      <c r="J4" s="200"/>
    </row>
    <row r="5" spans="1:10" s="12" customFormat="1" ht="19.5" customHeight="1">
      <c r="A5" s="201" t="s">
        <v>23</v>
      </c>
      <c r="B5" s="230"/>
      <c r="C5" s="202"/>
      <c r="D5" s="200" t="s">
        <v>447</v>
      </c>
      <c r="E5" s="200"/>
      <c r="F5" s="200"/>
      <c r="G5" s="200"/>
      <c r="H5" s="200"/>
      <c r="I5" s="200"/>
      <c r="J5" s="200"/>
    </row>
    <row r="6" spans="1:10" ht="56.25" customHeight="1">
      <c r="A6" s="226" t="str">
        <f>+'★共通入力情報（PICO等､①~⑫と連動）'!A6</f>
        <v>表示しようとする機能性</v>
      </c>
      <c r="B6" s="227"/>
      <c r="C6" s="228"/>
      <c r="D6" s="200" t="s">
        <v>449</v>
      </c>
      <c r="E6" s="200"/>
      <c r="F6" s="200"/>
      <c r="G6" s="200"/>
      <c r="H6" s="200"/>
      <c r="I6" s="200"/>
      <c r="J6" s="200"/>
    </row>
    <row r="7" spans="1:10" ht="11.25" customHeight="1">
      <c r="A7" s="9"/>
    </row>
    <row r="8" spans="1:10" ht="19.5" customHeight="1">
      <c r="A8" s="20" t="s">
        <v>17</v>
      </c>
      <c r="B8" s="21"/>
      <c r="C8" s="22" t="s">
        <v>24</v>
      </c>
      <c r="D8" s="21">
        <v>6</v>
      </c>
      <c r="E8" s="21" t="s">
        <v>25</v>
      </c>
      <c r="F8" s="21"/>
      <c r="G8" s="21"/>
      <c r="H8" s="21"/>
      <c r="I8" s="21"/>
      <c r="J8" s="23"/>
    </row>
    <row r="9" spans="1:10" ht="19.5" customHeight="1">
      <c r="A9" s="24" t="s">
        <v>26</v>
      </c>
      <c r="B9" s="25"/>
      <c r="C9" s="26" t="s">
        <v>24</v>
      </c>
      <c r="D9" s="25">
        <v>29</v>
      </c>
      <c r="E9" s="25" t="s">
        <v>25</v>
      </c>
      <c r="F9" s="25"/>
      <c r="G9" s="25"/>
      <c r="H9" s="25"/>
      <c r="I9" s="25"/>
      <c r="J9" s="27"/>
    </row>
    <row r="10" spans="1:10" ht="19.5" customHeight="1">
      <c r="A10" s="28" t="s">
        <v>27</v>
      </c>
      <c r="B10" s="29"/>
      <c r="C10" s="30" t="s">
        <v>24</v>
      </c>
      <c r="D10" s="29">
        <v>7</v>
      </c>
      <c r="E10" s="29" t="s">
        <v>25</v>
      </c>
      <c r="F10" s="29"/>
      <c r="G10" s="29"/>
      <c r="H10" s="29"/>
      <c r="I10" s="29"/>
      <c r="J10" s="31"/>
    </row>
    <row r="11" spans="1:10" ht="45" customHeight="1"/>
    <row r="12" spans="1:10" ht="23.25" customHeight="1">
      <c r="A12" s="205" t="s">
        <v>419</v>
      </c>
      <c r="B12" s="206"/>
      <c r="C12" s="206"/>
      <c r="D12" s="207"/>
      <c r="F12" s="214" t="s">
        <v>160</v>
      </c>
      <c r="G12" s="215"/>
      <c r="H12" s="215"/>
      <c r="I12" s="215"/>
      <c r="J12" s="216"/>
    </row>
    <row r="13" spans="1:10" ht="23.25" customHeight="1">
      <c r="A13" s="208"/>
      <c r="B13" s="209"/>
      <c r="C13" s="209"/>
      <c r="D13" s="210"/>
      <c r="F13" s="217"/>
      <c r="G13" s="218"/>
      <c r="H13" s="218"/>
      <c r="I13" s="218"/>
      <c r="J13" s="219"/>
    </row>
    <row r="14" spans="1:10" ht="45" customHeight="1"/>
    <row r="15" spans="1:10" ht="23.25" customHeight="1">
      <c r="B15" s="220" t="s">
        <v>28</v>
      </c>
      <c r="C15" s="221"/>
      <c r="D15" s="221"/>
      <c r="E15" s="221"/>
      <c r="F15" s="222"/>
      <c r="H15" s="220" t="s">
        <v>29</v>
      </c>
      <c r="I15" s="221"/>
      <c r="J15" s="222"/>
    </row>
    <row r="16" spans="1:10" ht="25.5" customHeight="1">
      <c r="B16" s="223" t="s">
        <v>420</v>
      </c>
      <c r="C16" s="224"/>
      <c r="D16" s="224"/>
      <c r="E16" s="224"/>
      <c r="F16" s="225"/>
      <c r="H16" s="208" t="s">
        <v>441</v>
      </c>
      <c r="I16" s="224"/>
      <c r="J16" s="225"/>
    </row>
    <row r="17" spans="1:10" ht="25.5" customHeight="1"/>
    <row r="18" spans="1:10" ht="23.25" customHeight="1">
      <c r="B18" s="205" t="s">
        <v>421</v>
      </c>
      <c r="C18" s="206"/>
      <c r="D18" s="206"/>
      <c r="E18" s="206"/>
      <c r="F18" s="207"/>
      <c r="H18" s="205" t="s">
        <v>422</v>
      </c>
      <c r="I18" s="206"/>
      <c r="J18" s="207"/>
    </row>
    <row r="19" spans="1:10" ht="23.25" customHeight="1">
      <c r="B19" s="208"/>
      <c r="C19" s="209"/>
      <c r="D19" s="209"/>
      <c r="E19" s="209"/>
      <c r="F19" s="210"/>
      <c r="H19" s="211"/>
      <c r="I19" s="212"/>
      <c r="J19" s="213"/>
    </row>
    <row r="20" spans="1:10" ht="23.25" customHeight="1">
      <c r="H20" s="208"/>
      <c r="I20" s="209"/>
      <c r="J20" s="210"/>
    </row>
    <row r="21" spans="1:10" ht="37.5" customHeight="1"/>
    <row r="22" spans="1:10" ht="23.25" customHeight="1">
      <c r="B22" s="214" t="s">
        <v>161</v>
      </c>
      <c r="C22" s="215"/>
      <c r="D22" s="215"/>
      <c r="E22" s="215"/>
      <c r="F22" s="216"/>
    </row>
    <row r="23" spans="1:10" ht="23.25" customHeight="1">
      <c r="B23" s="217"/>
      <c r="C23" s="218"/>
      <c r="D23" s="218"/>
      <c r="E23" s="218"/>
      <c r="F23" s="219"/>
    </row>
    <row r="24" spans="1:10" ht="45" customHeight="1"/>
    <row r="25" spans="1:10" ht="23.25" customHeight="1">
      <c r="B25" s="214" t="s">
        <v>162</v>
      </c>
      <c r="C25" s="215"/>
      <c r="D25" s="215"/>
      <c r="E25" s="215"/>
      <c r="F25" s="216"/>
    </row>
    <row r="26" spans="1:10" ht="23.25" customHeight="1">
      <c r="B26" s="217"/>
      <c r="C26" s="218"/>
      <c r="D26" s="218"/>
      <c r="E26" s="218"/>
      <c r="F26" s="219"/>
    </row>
    <row r="27" spans="1:10" ht="18" customHeight="1"/>
    <row r="28" spans="1:10">
      <c r="A28" s="4" t="s">
        <v>3</v>
      </c>
    </row>
    <row r="29" spans="1:10">
      <c r="A29" s="4"/>
    </row>
    <row r="30" spans="1:10" s="2" customFormat="1">
      <c r="A30" s="16" t="s">
        <v>2</v>
      </c>
    </row>
    <row r="31" spans="1:10" s="2" customFormat="1">
      <c r="A31" s="16" t="s">
        <v>1</v>
      </c>
    </row>
    <row r="32" spans="1:10" s="2" customFormat="1">
      <c r="A32" s="16" t="s">
        <v>0</v>
      </c>
    </row>
  </sheetData>
  <mergeCells count="17">
    <mergeCell ref="A6:C6"/>
    <mergeCell ref="D6:J6"/>
    <mergeCell ref="A2:J2"/>
    <mergeCell ref="A4:C4"/>
    <mergeCell ref="D4:J4"/>
    <mergeCell ref="A5:C5"/>
    <mergeCell ref="D5:J5"/>
    <mergeCell ref="B18:F19"/>
    <mergeCell ref="H18:J20"/>
    <mergeCell ref="B22:F23"/>
    <mergeCell ref="B25:F26"/>
    <mergeCell ref="A12:D13"/>
    <mergeCell ref="F12:J13"/>
    <mergeCell ref="B15:F15"/>
    <mergeCell ref="H15:J15"/>
    <mergeCell ref="B16:F16"/>
    <mergeCell ref="H16:J16"/>
  </mergeCells>
  <phoneticPr fontId="2"/>
  <pageMargins left="0.39370078740157483" right="0.39370078740157483" top="0.39370078740157483" bottom="0.39370078740157483" header="0.19685039370078741" footer="0.19685039370078741"/>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view="pageBreakPreview" zoomScale="70" zoomScaleNormal="100" zoomScaleSheetLayoutView="70" workbookViewId="0">
      <selection activeCell="B12" sqref="B12"/>
    </sheetView>
  </sheetViews>
  <sheetFormatPr defaultColWidth="9" defaultRowHeight="13.5"/>
  <cols>
    <col min="1" max="1" width="5.125" style="7" customWidth="1"/>
    <col min="2" max="2" width="22.5" style="7" customWidth="1"/>
    <col min="3" max="3" width="13.125" style="7" customWidth="1"/>
    <col min="4" max="4" width="16.25" style="1" customWidth="1"/>
    <col min="5" max="5" width="13.75" style="1" customWidth="1"/>
    <col min="6" max="6" width="20.125" style="1" customWidth="1"/>
    <col min="7" max="7" width="14.375" style="1" customWidth="1"/>
    <col min="8" max="8" width="36.125" style="1" customWidth="1"/>
    <col min="9" max="9" width="45.375" style="1" customWidth="1"/>
    <col min="10" max="10" width="9.5" style="1" customWidth="1"/>
    <col min="11" max="11" width="8.875" style="1" customWidth="1"/>
    <col min="12" max="12" width="13.875" style="1" customWidth="1"/>
    <col min="13" max="13" width="15.75" style="1" customWidth="1"/>
    <col min="14" max="14" width="13.125" style="1" customWidth="1"/>
    <col min="15" max="15" width="6.25" style="1" customWidth="1"/>
    <col min="16" max="16" width="16.875" style="32" customWidth="1"/>
    <col min="17" max="17" width="6" style="1" customWidth="1"/>
    <col min="18" max="18" width="24.5" style="1" bestFit="1" customWidth="1"/>
    <col min="19" max="16384" width="9" style="1"/>
  </cols>
  <sheetData>
    <row r="1" spans="1:18" ht="19.5" customHeight="1">
      <c r="A1" s="14" t="s">
        <v>45</v>
      </c>
    </row>
    <row r="2" spans="1:18" ht="18.75" customHeight="1">
      <c r="A2" s="229" t="s">
        <v>46</v>
      </c>
      <c r="B2" s="229"/>
      <c r="C2" s="229"/>
      <c r="D2" s="229"/>
      <c r="E2" s="229"/>
      <c r="F2" s="193"/>
    </row>
    <row r="3" spans="1:18" s="12" customFormat="1" ht="14.25" customHeight="1">
      <c r="A3" s="32"/>
      <c r="B3" s="33"/>
      <c r="C3" s="33"/>
      <c r="D3" s="33"/>
      <c r="E3" s="33"/>
      <c r="F3" s="33"/>
      <c r="P3" s="183"/>
    </row>
    <row r="4" spans="1:18" s="12" customFormat="1" ht="30.75" customHeight="1">
      <c r="A4" s="231" t="str">
        <f>+'★共通入力情報（PICO等､①~⑫と連動）'!A4</f>
        <v>商品名</v>
      </c>
      <c r="B4" s="231"/>
      <c r="C4" s="200" t="str">
        <f>+'★共通入力情報（PICO等､①~⑫と連動）'!B4</f>
        <v>○○○(未定）</v>
      </c>
      <c r="D4" s="200"/>
      <c r="E4" s="200"/>
      <c r="F4" s="200"/>
      <c r="G4" s="200"/>
      <c r="H4" s="200"/>
      <c r="P4" s="183"/>
    </row>
    <row r="5" spans="1:18" s="12" customFormat="1" ht="30.75" customHeight="1">
      <c r="A5" s="231" t="s">
        <v>23</v>
      </c>
      <c r="B5" s="231"/>
      <c r="C5" s="200" t="s">
        <v>447</v>
      </c>
      <c r="D5" s="200"/>
      <c r="E5" s="200"/>
      <c r="F5" s="200"/>
      <c r="G5" s="200"/>
      <c r="H5" s="200"/>
      <c r="P5" s="183"/>
    </row>
    <row r="6" spans="1:18" ht="30.75" customHeight="1">
      <c r="A6" s="232" t="str">
        <f>+'★共通入力情報（PICO等､①~⑫と連動）'!A6</f>
        <v>表示しようとする機能性</v>
      </c>
      <c r="B6" s="232"/>
      <c r="C6" s="200" t="s">
        <v>449</v>
      </c>
      <c r="D6" s="200"/>
      <c r="E6" s="200"/>
      <c r="F6" s="200"/>
      <c r="G6" s="200"/>
      <c r="H6" s="200"/>
      <c r="I6" s="12"/>
      <c r="J6" s="12"/>
    </row>
    <row r="7" spans="1:18" s="12" customFormat="1" ht="14.25" customHeight="1">
      <c r="A7" s="32"/>
      <c r="B7" s="33"/>
      <c r="C7" s="33"/>
      <c r="D7" s="33"/>
      <c r="E7" s="33"/>
      <c r="F7" s="33"/>
      <c r="P7" s="183"/>
    </row>
    <row r="8" spans="1:18" ht="34.5" customHeight="1">
      <c r="A8" s="201" t="s">
        <v>43</v>
      </c>
      <c r="B8" s="202"/>
      <c r="C8" s="200" t="str">
        <f>+'★共通入力情報（PICO等､①~⑫と連動）'!B9</f>
        <v>メチル化カテキンの継続的な摂取は、対照群と比較して、目や鼻の不快感を軽減させるか？</v>
      </c>
      <c r="D8" s="200"/>
      <c r="E8" s="200"/>
      <c r="F8" s="200"/>
      <c r="G8" s="200"/>
      <c r="H8" s="200"/>
      <c r="I8" s="12"/>
      <c r="J8" s="12"/>
    </row>
    <row r="9" spans="1:18" ht="14.25" customHeight="1">
      <c r="F9" s="12"/>
    </row>
    <row r="10" spans="1:18" ht="80.25" customHeight="1">
      <c r="A10" s="45" t="s">
        <v>32</v>
      </c>
      <c r="B10" s="45" t="s">
        <v>47</v>
      </c>
      <c r="C10" s="45" t="s">
        <v>34</v>
      </c>
      <c r="D10" s="45" t="s">
        <v>11</v>
      </c>
      <c r="E10" s="45" t="s">
        <v>48</v>
      </c>
      <c r="F10" s="46" t="s">
        <v>49</v>
      </c>
      <c r="G10" s="45" t="s">
        <v>50</v>
      </c>
      <c r="H10" s="45" t="s">
        <v>51</v>
      </c>
      <c r="I10" s="45" t="s">
        <v>52</v>
      </c>
      <c r="J10" s="45" t="s">
        <v>53</v>
      </c>
      <c r="K10" s="45" t="s">
        <v>54</v>
      </c>
      <c r="L10" s="45" t="s">
        <v>55</v>
      </c>
      <c r="M10" s="45" t="s">
        <v>56</v>
      </c>
      <c r="N10" s="45" t="s">
        <v>57</v>
      </c>
      <c r="O10" s="47" t="s">
        <v>58</v>
      </c>
      <c r="P10" s="47" t="s">
        <v>59</v>
      </c>
    </row>
    <row r="11" spans="1:18" s="50" customFormat="1" ht="261" customHeight="1">
      <c r="A11" s="45" t="s">
        <v>435</v>
      </c>
      <c r="B11" s="45" t="s">
        <v>218</v>
      </c>
      <c r="C11" s="45" t="s">
        <v>219</v>
      </c>
      <c r="D11" s="45" t="s">
        <v>220</v>
      </c>
      <c r="E11" s="45" t="s">
        <v>227</v>
      </c>
      <c r="F11" s="45" t="s">
        <v>229</v>
      </c>
      <c r="G11" s="45" t="s">
        <v>234</v>
      </c>
      <c r="H11" s="46" t="s">
        <v>605</v>
      </c>
      <c r="I11" s="46" t="s">
        <v>599</v>
      </c>
      <c r="J11" s="45" t="s">
        <v>238</v>
      </c>
      <c r="K11" s="51" t="s">
        <v>230</v>
      </c>
      <c r="L11" s="45" t="s">
        <v>232</v>
      </c>
      <c r="M11" s="196" t="s">
        <v>233</v>
      </c>
      <c r="N11" s="49" t="s">
        <v>231</v>
      </c>
      <c r="O11" s="48" t="s">
        <v>228</v>
      </c>
      <c r="P11" s="46" t="s">
        <v>454</v>
      </c>
      <c r="R11" s="50" t="s">
        <v>516</v>
      </c>
    </row>
    <row r="12" spans="1:18" s="50" customFormat="1" ht="293.25" customHeight="1">
      <c r="A12" s="45" t="s">
        <v>436</v>
      </c>
      <c r="B12" s="45" t="s">
        <v>221</v>
      </c>
      <c r="C12" s="45" t="s">
        <v>222</v>
      </c>
      <c r="D12" s="45" t="s">
        <v>505</v>
      </c>
      <c r="E12" s="45" t="s">
        <v>227</v>
      </c>
      <c r="F12" s="45" t="s">
        <v>236</v>
      </c>
      <c r="G12" s="45" t="s">
        <v>235</v>
      </c>
      <c r="H12" s="46" t="s">
        <v>604</v>
      </c>
      <c r="I12" s="46" t="s">
        <v>600</v>
      </c>
      <c r="J12" s="45" t="s">
        <v>238</v>
      </c>
      <c r="K12" s="96" t="s">
        <v>239</v>
      </c>
      <c r="L12" s="45" t="s">
        <v>232</v>
      </c>
      <c r="M12" s="196" t="s">
        <v>233</v>
      </c>
      <c r="N12" s="49" t="s">
        <v>231</v>
      </c>
      <c r="O12" s="48" t="s">
        <v>228</v>
      </c>
      <c r="P12" s="46" t="s">
        <v>454</v>
      </c>
      <c r="R12" s="50" t="s">
        <v>517</v>
      </c>
    </row>
    <row r="13" spans="1:18" s="50" customFormat="1" ht="229.5" customHeight="1">
      <c r="A13" s="45" t="s">
        <v>437</v>
      </c>
      <c r="B13" s="45" t="s">
        <v>225</v>
      </c>
      <c r="C13" s="45" t="s">
        <v>267</v>
      </c>
      <c r="D13" s="45" t="s">
        <v>506</v>
      </c>
      <c r="E13" s="45" t="s">
        <v>227</v>
      </c>
      <c r="F13" s="45" t="s">
        <v>240</v>
      </c>
      <c r="G13" s="45" t="s">
        <v>241</v>
      </c>
      <c r="H13" s="45" t="s">
        <v>601</v>
      </c>
      <c r="I13" s="45" t="s">
        <v>518</v>
      </c>
      <c r="J13" s="45" t="s">
        <v>238</v>
      </c>
      <c r="K13" s="96" t="s">
        <v>244</v>
      </c>
      <c r="L13" s="45" t="s">
        <v>242</v>
      </c>
      <c r="M13" s="196" t="s">
        <v>243</v>
      </c>
      <c r="N13" s="49" t="s">
        <v>231</v>
      </c>
      <c r="O13" s="48" t="s">
        <v>228</v>
      </c>
      <c r="P13" s="46" t="s">
        <v>454</v>
      </c>
    </row>
    <row r="14" spans="1:18" s="10" customFormat="1" ht="294" customHeight="1">
      <c r="A14" s="51" t="s">
        <v>438</v>
      </c>
      <c r="B14" s="51" t="s">
        <v>245</v>
      </c>
      <c r="C14" s="51" t="s">
        <v>223</v>
      </c>
      <c r="D14" s="51" t="s">
        <v>224</v>
      </c>
      <c r="E14" s="45" t="s">
        <v>227</v>
      </c>
      <c r="F14" s="45" t="s">
        <v>247</v>
      </c>
      <c r="G14" s="45" t="s">
        <v>246</v>
      </c>
      <c r="H14" s="45" t="s">
        <v>602</v>
      </c>
      <c r="I14" s="45" t="s">
        <v>603</v>
      </c>
      <c r="J14" s="51" t="s">
        <v>237</v>
      </c>
      <c r="K14" s="96" t="s">
        <v>239</v>
      </c>
      <c r="L14" s="51" t="s">
        <v>250</v>
      </c>
      <c r="M14" s="196" t="s">
        <v>248</v>
      </c>
      <c r="N14" s="49" t="s">
        <v>249</v>
      </c>
      <c r="O14" s="48" t="s">
        <v>228</v>
      </c>
      <c r="P14" s="46" t="s">
        <v>504</v>
      </c>
    </row>
    <row r="16" spans="1:18">
      <c r="A16" s="37"/>
      <c r="B16" s="37"/>
      <c r="C16" s="37"/>
      <c r="D16" s="37"/>
      <c r="E16" s="37"/>
      <c r="F16" s="37"/>
      <c r="G16" s="37"/>
      <c r="H16" s="37"/>
      <c r="I16" s="37"/>
    </row>
    <row r="17" spans="1:16" s="2" customFormat="1">
      <c r="A17" s="3" t="s">
        <v>2</v>
      </c>
      <c r="B17" s="52"/>
      <c r="C17" s="52"/>
      <c r="P17" s="184"/>
    </row>
    <row r="18" spans="1:16" s="2" customFormat="1">
      <c r="A18" s="3" t="s">
        <v>60</v>
      </c>
      <c r="B18" s="52"/>
      <c r="C18" s="52"/>
      <c r="P18" s="184"/>
    </row>
    <row r="19" spans="1:16">
      <c r="A19" s="1"/>
    </row>
  </sheetData>
  <mergeCells count="9">
    <mergeCell ref="A8:B8"/>
    <mergeCell ref="C8:H8"/>
    <mergeCell ref="A2:E2"/>
    <mergeCell ref="A4:B4"/>
    <mergeCell ref="C4:H4"/>
    <mergeCell ref="A5:B5"/>
    <mergeCell ref="C5:H5"/>
    <mergeCell ref="A6:B6"/>
    <mergeCell ref="C6:H6"/>
  </mergeCells>
  <phoneticPr fontId="2"/>
  <pageMargins left="0.39370078740157483" right="0.39370078740157483" top="0.39370078740157483" bottom="0.39370078740157483" header="0.19685039370078741" footer="0.19685039370078741"/>
  <pageSetup paperSize="9" scale="52" fitToHeight="0"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4" zoomScale="85" zoomScaleNormal="100" zoomScaleSheetLayoutView="85" workbookViewId="0">
      <selection activeCell="H11" sqref="H11"/>
    </sheetView>
  </sheetViews>
  <sheetFormatPr defaultColWidth="9" defaultRowHeight="13.5"/>
  <cols>
    <col min="1" max="1" width="4.875" style="7" customWidth="1"/>
    <col min="2" max="2" width="28.25" style="7" customWidth="1"/>
    <col min="3" max="3" width="15.625" style="7" customWidth="1"/>
    <col min="4" max="4" width="29.625" style="1" customWidth="1"/>
    <col min="5" max="5" width="20.125" style="1" customWidth="1"/>
    <col min="6" max="6" width="15.625" style="1" customWidth="1"/>
    <col min="7" max="16384" width="9" style="1"/>
  </cols>
  <sheetData>
    <row r="1" spans="1:9" ht="21.75" customHeight="1">
      <c r="A1" s="14" t="s">
        <v>30</v>
      </c>
      <c r="E1" s="15"/>
    </row>
    <row r="2" spans="1:9" ht="18.75" customHeight="1">
      <c r="A2" s="229" t="s">
        <v>31</v>
      </c>
      <c r="B2" s="229"/>
      <c r="C2" s="229"/>
      <c r="D2" s="229"/>
      <c r="E2" s="229"/>
    </row>
    <row r="3" spans="1:9" s="12" customFormat="1" ht="10.5" customHeight="1">
      <c r="A3" s="32"/>
      <c r="B3" s="33"/>
      <c r="C3" s="33"/>
      <c r="D3" s="33"/>
      <c r="E3" s="33"/>
    </row>
    <row r="4" spans="1:9" s="12" customFormat="1" ht="19.5" customHeight="1">
      <c r="A4" s="201" t="str">
        <f>+'★共通入力情報（PICO等､①~⑫と連動）'!A4</f>
        <v>商品名</v>
      </c>
      <c r="B4" s="202"/>
      <c r="C4" s="201" t="str">
        <f>+'★共通入力情報（PICO等､①~⑫と連動）'!B4</f>
        <v>○○○(未定）</v>
      </c>
      <c r="D4" s="230"/>
      <c r="E4" s="202"/>
    </row>
    <row r="5" spans="1:9" s="12" customFormat="1" ht="19.5" customHeight="1">
      <c r="A5" s="201" t="s">
        <v>23</v>
      </c>
      <c r="B5" s="202"/>
      <c r="C5" s="201" t="s">
        <v>153</v>
      </c>
      <c r="D5" s="230"/>
      <c r="E5" s="202"/>
    </row>
    <row r="6" spans="1:9" ht="56.25" customHeight="1">
      <c r="A6" s="226" t="str">
        <f>+'★共通入力情報（PICO等､①~⑫と連動）'!A6</f>
        <v>表示しようとする機能性</v>
      </c>
      <c r="B6" s="228"/>
      <c r="C6" s="201" t="s">
        <v>449</v>
      </c>
      <c r="D6" s="230"/>
      <c r="E6" s="202"/>
      <c r="F6" s="12"/>
      <c r="G6" s="12"/>
      <c r="H6" s="12"/>
      <c r="I6" s="12"/>
    </row>
    <row r="7" spans="1:9" s="12" customFormat="1" ht="10.5" customHeight="1">
      <c r="A7" s="32"/>
      <c r="B7" s="33"/>
      <c r="C7" s="33"/>
      <c r="D7" s="33"/>
      <c r="E7" s="33"/>
    </row>
    <row r="8" spans="1:9" ht="18" customHeight="1">
      <c r="A8" s="34" t="s">
        <v>32</v>
      </c>
      <c r="B8" s="34" t="s">
        <v>33</v>
      </c>
      <c r="C8" s="34" t="s">
        <v>34</v>
      </c>
      <c r="D8" s="34" t="s">
        <v>11</v>
      </c>
      <c r="E8" s="34" t="s">
        <v>35</v>
      </c>
      <c r="F8" s="12"/>
      <c r="G8" s="12"/>
      <c r="H8" s="12"/>
      <c r="I8" s="12"/>
    </row>
    <row r="9" spans="1:9" ht="78.75" customHeight="1">
      <c r="A9" s="6">
        <v>1</v>
      </c>
      <c r="B9" s="35" t="s">
        <v>163</v>
      </c>
      <c r="C9" s="35" t="s">
        <v>214</v>
      </c>
      <c r="D9" s="36" t="s">
        <v>164</v>
      </c>
      <c r="E9" s="35" t="s">
        <v>423</v>
      </c>
    </row>
    <row r="10" spans="1:9" ht="68.25" customHeight="1">
      <c r="A10" s="6">
        <v>2</v>
      </c>
      <c r="B10" s="35" t="s">
        <v>166</v>
      </c>
      <c r="C10" s="35" t="s">
        <v>215</v>
      </c>
      <c r="D10" s="35" t="s">
        <v>455</v>
      </c>
      <c r="E10" s="35" t="s">
        <v>432</v>
      </c>
    </row>
    <row r="11" spans="1:9" ht="90.75" customHeight="1">
      <c r="A11" s="6">
        <v>3</v>
      </c>
      <c r="B11" s="35" t="s">
        <v>165</v>
      </c>
      <c r="C11" s="35" t="s">
        <v>216</v>
      </c>
      <c r="D11" s="36" t="s">
        <v>456</v>
      </c>
      <c r="E11" s="35" t="s">
        <v>191</v>
      </c>
    </row>
    <row r="12" spans="1:9" ht="103.5" customHeight="1">
      <c r="A12" s="6">
        <v>4</v>
      </c>
      <c r="B12" s="35" t="s">
        <v>167</v>
      </c>
      <c r="C12" s="35" t="s">
        <v>206</v>
      </c>
      <c r="D12" s="36" t="s">
        <v>457</v>
      </c>
      <c r="E12" s="35" t="s">
        <v>192</v>
      </c>
    </row>
    <row r="13" spans="1:9" ht="69.75" customHeight="1">
      <c r="A13" s="6">
        <v>5</v>
      </c>
      <c r="B13" s="94" t="s">
        <v>396</v>
      </c>
      <c r="C13" s="35" t="s">
        <v>217</v>
      </c>
      <c r="D13" s="36" t="s">
        <v>168</v>
      </c>
      <c r="E13" s="35" t="s">
        <v>192</v>
      </c>
    </row>
    <row r="14" spans="1:9" ht="58.5" customHeight="1">
      <c r="A14" s="6">
        <v>6</v>
      </c>
      <c r="B14" s="94" t="s">
        <v>169</v>
      </c>
      <c r="C14" s="35" t="s">
        <v>208</v>
      </c>
      <c r="D14" s="36" t="s">
        <v>458</v>
      </c>
      <c r="E14" s="35" t="s">
        <v>193</v>
      </c>
    </row>
    <row r="15" spans="1:9" ht="75.75" customHeight="1">
      <c r="A15" s="6">
        <v>7</v>
      </c>
      <c r="B15" s="94" t="s">
        <v>170</v>
      </c>
      <c r="C15" s="35" t="s">
        <v>210</v>
      </c>
      <c r="D15" s="36" t="s">
        <v>459</v>
      </c>
      <c r="E15" s="35" t="s">
        <v>433</v>
      </c>
    </row>
    <row r="16" spans="1:9" ht="42" customHeight="1">
      <c r="A16" s="6">
        <v>8</v>
      </c>
      <c r="B16" s="94" t="s">
        <v>171</v>
      </c>
      <c r="C16" s="35" t="s">
        <v>211</v>
      </c>
      <c r="D16" s="36" t="s">
        <v>172</v>
      </c>
      <c r="E16" s="35" t="s">
        <v>434</v>
      </c>
    </row>
    <row r="17" spans="1:5" ht="43.5" customHeight="1">
      <c r="A17" s="6">
        <v>9</v>
      </c>
      <c r="B17" s="94" t="s">
        <v>175</v>
      </c>
      <c r="C17" s="35" t="s">
        <v>212</v>
      </c>
      <c r="D17" s="36" t="s">
        <v>173</v>
      </c>
      <c r="E17" s="35" t="s">
        <v>174</v>
      </c>
    </row>
    <row r="18" spans="1:5" ht="93" customHeight="1">
      <c r="A18" s="6">
        <v>10</v>
      </c>
      <c r="B18" s="94" t="s">
        <v>176</v>
      </c>
      <c r="C18" s="35" t="s">
        <v>213</v>
      </c>
      <c r="D18" s="36" t="s">
        <v>460</v>
      </c>
      <c r="E18" s="35" t="s">
        <v>433</v>
      </c>
    </row>
    <row r="19" spans="1:5" ht="57" customHeight="1">
      <c r="A19" s="6">
        <v>11</v>
      </c>
      <c r="B19" s="94" t="s">
        <v>274</v>
      </c>
      <c r="C19" s="94" t="s">
        <v>194</v>
      </c>
      <c r="D19" s="106" t="s">
        <v>461</v>
      </c>
      <c r="E19" s="35" t="s">
        <v>183</v>
      </c>
    </row>
    <row r="20" spans="1:5" ht="32.25" customHeight="1">
      <c r="A20" s="6">
        <v>12</v>
      </c>
      <c r="B20" s="94" t="s">
        <v>275</v>
      </c>
      <c r="C20" s="94" t="s">
        <v>195</v>
      </c>
      <c r="D20" s="106" t="s">
        <v>279</v>
      </c>
      <c r="E20" s="35" t="s">
        <v>181</v>
      </c>
    </row>
    <row r="21" spans="1:5" ht="42" customHeight="1">
      <c r="A21" s="6">
        <v>13</v>
      </c>
      <c r="B21" s="94" t="s">
        <v>276</v>
      </c>
      <c r="C21" s="94" t="s">
        <v>196</v>
      </c>
      <c r="D21" s="106" t="s">
        <v>462</v>
      </c>
      <c r="E21" s="35" t="s">
        <v>182</v>
      </c>
    </row>
    <row r="22" spans="1:5" ht="82.5" customHeight="1">
      <c r="A22" s="6">
        <v>14</v>
      </c>
      <c r="B22" s="94" t="s">
        <v>277</v>
      </c>
      <c r="C22" s="94" t="s">
        <v>197</v>
      </c>
      <c r="D22" s="106" t="s">
        <v>463</v>
      </c>
      <c r="E22" s="35" t="s">
        <v>433</v>
      </c>
    </row>
    <row r="23" spans="1:5" ht="101.25" customHeight="1">
      <c r="A23" s="6">
        <v>15</v>
      </c>
      <c r="B23" s="94" t="s">
        <v>278</v>
      </c>
      <c r="C23" s="94" t="s">
        <v>198</v>
      </c>
      <c r="D23" s="106" t="s">
        <v>464</v>
      </c>
      <c r="E23" s="35" t="s">
        <v>433</v>
      </c>
    </row>
    <row r="24" spans="1:5" ht="46.5" customHeight="1">
      <c r="A24" s="6">
        <v>16</v>
      </c>
      <c r="B24" s="94" t="s">
        <v>177</v>
      </c>
      <c r="C24" s="94" t="s">
        <v>178</v>
      </c>
      <c r="D24" s="106" t="s">
        <v>179</v>
      </c>
      <c r="E24" s="35" t="s">
        <v>180</v>
      </c>
    </row>
    <row r="25" spans="1:5" ht="66" customHeight="1">
      <c r="A25" s="6">
        <v>17</v>
      </c>
      <c r="B25" s="94" t="s">
        <v>280</v>
      </c>
      <c r="C25" s="94" t="s">
        <v>199</v>
      </c>
      <c r="D25" s="106" t="s">
        <v>286</v>
      </c>
      <c r="E25" s="35" t="s">
        <v>183</v>
      </c>
    </row>
    <row r="26" spans="1:5" ht="77.25" customHeight="1">
      <c r="A26" s="6">
        <v>18</v>
      </c>
      <c r="B26" s="94" t="s">
        <v>281</v>
      </c>
      <c r="C26" s="94" t="s">
        <v>471</v>
      </c>
      <c r="D26" s="106" t="s">
        <v>472</v>
      </c>
      <c r="E26" s="35" t="s">
        <v>183</v>
      </c>
    </row>
    <row r="27" spans="1:5" ht="81.75" customHeight="1">
      <c r="A27" s="6">
        <v>19</v>
      </c>
      <c r="B27" s="94" t="s">
        <v>466</v>
      </c>
      <c r="C27" s="94" t="s">
        <v>200</v>
      </c>
      <c r="D27" s="106" t="s">
        <v>465</v>
      </c>
      <c r="E27" s="35" t="s">
        <v>184</v>
      </c>
    </row>
    <row r="28" spans="1:5" ht="54.75" customHeight="1">
      <c r="A28" s="6">
        <v>20</v>
      </c>
      <c r="B28" s="94" t="s">
        <v>282</v>
      </c>
      <c r="C28" s="94" t="s">
        <v>201</v>
      </c>
      <c r="D28" s="106" t="s">
        <v>467</v>
      </c>
      <c r="E28" s="35" t="s">
        <v>183</v>
      </c>
    </row>
    <row r="29" spans="1:5" ht="42" customHeight="1">
      <c r="A29" s="6">
        <v>21</v>
      </c>
      <c r="B29" s="94" t="s">
        <v>283</v>
      </c>
      <c r="C29" s="94" t="s">
        <v>202</v>
      </c>
      <c r="D29" s="106" t="s">
        <v>468</v>
      </c>
      <c r="E29" s="35" t="s">
        <v>185</v>
      </c>
    </row>
    <row r="30" spans="1:5" ht="57.75" customHeight="1">
      <c r="A30" s="6">
        <v>22</v>
      </c>
      <c r="B30" s="94" t="s">
        <v>284</v>
      </c>
      <c r="C30" s="94" t="s">
        <v>203</v>
      </c>
      <c r="D30" s="106" t="s">
        <v>469</v>
      </c>
      <c r="E30" s="35" t="s">
        <v>186</v>
      </c>
    </row>
    <row r="31" spans="1:5" ht="81" customHeight="1">
      <c r="A31" s="6">
        <v>23</v>
      </c>
      <c r="B31" s="94" t="s">
        <v>285</v>
      </c>
      <c r="C31" s="94" t="s">
        <v>204</v>
      </c>
      <c r="D31" s="106" t="s">
        <v>470</v>
      </c>
      <c r="E31" s="35" t="s">
        <v>186</v>
      </c>
    </row>
    <row r="32" spans="1:5" ht="49.5" customHeight="1">
      <c r="A32" s="6">
        <v>24</v>
      </c>
      <c r="B32" s="94" t="s">
        <v>187</v>
      </c>
      <c r="C32" s="94" t="s">
        <v>205</v>
      </c>
      <c r="D32" s="106" t="s">
        <v>473</v>
      </c>
      <c r="E32" s="95" t="s">
        <v>451</v>
      </c>
    </row>
    <row r="33" spans="1:9" ht="153.75" customHeight="1">
      <c r="A33" s="6">
        <v>25</v>
      </c>
      <c r="B33" s="94" t="s">
        <v>188</v>
      </c>
      <c r="C33" s="94" t="s">
        <v>207</v>
      </c>
      <c r="D33" s="106" t="s">
        <v>474</v>
      </c>
      <c r="E33" s="35" t="s">
        <v>189</v>
      </c>
    </row>
    <row r="34" spans="1:9" ht="58.5" customHeight="1">
      <c r="A34" s="6">
        <v>26</v>
      </c>
      <c r="B34" s="94" t="s">
        <v>287</v>
      </c>
      <c r="C34" s="94" t="s">
        <v>414</v>
      </c>
      <c r="D34" s="106" t="s">
        <v>288</v>
      </c>
      <c r="E34" s="35" t="s">
        <v>415</v>
      </c>
    </row>
    <row r="35" spans="1:9" ht="57" customHeight="1">
      <c r="A35" s="6">
        <v>27</v>
      </c>
      <c r="B35" s="94" t="s">
        <v>190</v>
      </c>
      <c r="C35" s="94" t="s">
        <v>209</v>
      </c>
      <c r="D35" s="106" t="s">
        <v>475</v>
      </c>
      <c r="E35" s="35" t="s">
        <v>434</v>
      </c>
    </row>
    <row r="36" spans="1:9" ht="75" customHeight="1">
      <c r="A36" s="6">
        <v>28</v>
      </c>
      <c r="B36" s="94" t="s">
        <v>404</v>
      </c>
      <c r="C36" s="94" t="s">
        <v>403</v>
      </c>
      <c r="D36" s="106" t="s">
        <v>400</v>
      </c>
      <c r="E36" s="35" t="s">
        <v>401</v>
      </c>
    </row>
    <row r="37" spans="1:9" ht="15.75" customHeight="1">
      <c r="A37" s="37"/>
      <c r="B37" s="38"/>
      <c r="C37" s="38"/>
      <c r="D37" s="38"/>
      <c r="E37" s="38"/>
      <c r="F37" s="39"/>
      <c r="G37" s="39"/>
      <c r="H37" s="39"/>
      <c r="I37" s="39"/>
    </row>
    <row r="38" spans="1:9" s="2" customFormat="1">
      <c r="A38" s="16" t="s">
        <v>2</v>
      </c>
      <c r="B38" s="40"/>
      <c r="C38" s="40"/>
      <c r="D38" s="41"/>
      <c r="E38" s="41"/>
    </row>
    <row r="39" spans="1:9" s="2" customFormat="1">
      <c r="A39" s="16" t="s">
        <v>1</v>
      </c>
      <c r="B39" s="40"/>
      <c r="C39" s="40"/>
      <c r="D39" s="41"/>
      <c r="E39" s="41"/>
    </row>
    <row r="40" spans="1:9" s="2" customFormat="1">
      <c r="A40" s="16" t="s">
        <v>0</v>
      </c>
      <c r="B40" s="40"/>
      <c r="C40" s="40"/>
      <c r="D40" s="41"/>
      <c r="E40" s="41"/>
    </row>
    <row r="41" spans="1:9">
      <c r="B41" s="42"/>
      <c r="C41" s="42"/>
      <c r="D41" s="4"/>
      <c r="E41" s="4"/>
    </row>
    <row r="42" spans="1:9">
      <c r="B42" s="42"/>
      <c r="C42" s="42"/>
      <c r="D42" s="4"/>
      <c r="E42" s="4"/>
    </row>
    <row r="43" spans="1:9">
      <c r="B43" s="42"/>
      <c r="C43" s="42"/>
      <c r="D43" s="4"/>
      <c r="E43" s="4"/>
    </row>
    <row r="44" spans="1:9" ht="27.75" customHeight="1">
      <c r="B44" s="42"/>
      <c r="C44" s="42"/>
      <c r="D44" s="4"/>
      <c r="E44" s="4"/>
    </row>
    <row r="45" spans="1:9">
      <c r="B45" s="42"/>
      <c r="C45" s="42"/>
      <c r="D45" s="4"/>
      <c r="E45" s="4"/>
    </row>
    <row r="46" spans="1:9">
      <c r="B46" s="42"/>
      <c r="C46" s="42"/>
      <c r="D46" s="4"/>
      <c r="E46" s="4"/>
    </row>
    <row r="47" spans="1:9">
      <c r="B47" s="42"/>
      <c r="C47" s="42"/>
      <c r="D47" s="4"/>
      <c r="E47" s="4"/>
    </row>
    <row r="48" spans="1:9">
      <c r="B48" s="42"/>
      <c r="C48" s="42"/>
      <c r="D48" s="4"/>
      <c r="E48" s="4"/>
    </row>
    <row r="49" spans="2:5">
      <c r="B49" s="43"/>
      <c r="C49" s="42"/>
      <c r="D49" s="4"/>
      <c r="E49" s="4"/>
    </row>
    <row r="50" spans="2:5">
      <c r="B50" s="43"/>
      <c r="C50" s="42"/>
      <c r="D50" s="4"/>
      <c r="E50" s="4"/>
    </row>
    <row r="51" spans="2:5">
      <c r="B51" s="42"/>
      <c r="C51" s="42"/>
      <c r="D51" s="4"/>
      <c r="E51" s="4"/>
    </row>
  </sheetData>
  <mergeCells count="7">
    <mergeCell ref="A6:B6"/>
    <mergeCell ref="C6:E6"/>
    <mergeCell ref="A2:E2"/>
    <mergeCell ref="A4:B4"/>
    <mergeCell ref="C4:E4"/>
    <mergeCell ref="A5:B5"/>
    <mergeCell ref="C5:E5"/>
  </mergeCells>
  <phoneticPr fontId="2"/>
  <pageMargins left="0.39370078740157483" right="0.39370078740157483" top="0.39370078740157483" bottom="0.39370078740157483" header="0.19685039370078741" footer="0.19685039370078741"/>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view="pageBreakPreview" zoomScale="85" zoomScaleNormal="100" zoomScaleSheetLayoutView="85" workbookViewId="0">
      <selection activeCell="C7" sqref="C7"/>
    </sheetView>
  </sheetViews>
  <sheetFormatPr defaultColWidth="9" defaultRowHeight="13.5"/>
  <cols>
    <col min="1" max="1" width="5.125" style="7" customWidth="1"/>
    <col min="2" max="3" width="25.625" style="7" customWidth="1"/>
    <col min="4" max="5" width="25.625" style="1" customWidth="1"/>
    <col min="6" max="16384" width="9" style="1"/>
  </cols>
  <sheetData>
    <row r="1" spans="1:9" ht="23.25" customHeight="1">
      <c r="A1" s="14" t="s">
        <v>36</v>
      </c>
      <c r="E1" s="15"/>
    </row>
    <row r="2" spans="1:9" ht="18.75" customHeight="1">
      <c r="A2" s="229" t="s">
        <v>37</v>
      </c>
      <c r="B2" s="229"/>
      <c r="C2" s="229"/>
      <c r="D2" s="229"/>
      <c r="E2" s="229"/>
    </row>
    <row r="3" spans="1:9" ht="11.25" customHeight="1">
      <c r="A3" s="9"/>
      <c r="B3" s="1"/>
      <c r="C3" s="1"/>
    </row>
    <row r="4" spans="1:9" s="12" customFormat="1" ht="19.5" customHeight="1">
      <c r="A4" s="201" t="str">
        <f>+'★共通入力情報（PICO等､①~⑫と連動）'!A4</f>
        <v>商品名</v>
      </c>
      <c r="B4" s="202"/>
      <c r="C4" s="201" t="str">
        <f>+'★共通入力情報（PICO等､①~⑫と連動）'!B4</f>
        <v>○○○(未定）</v>
      </c>
      <c r="D4" s="230"/>
      <c r="E4" s="202"/>
      <c r="F4" s="1"/>
      <c r="G4" s="1"/>
    </row>
    <row r="5" spans="1:9" s="12" customFormat="1" ht="19.5" customHeight="1">
      <c r="A5" s="201" t="s">
        <v>23</v>
      </c>
      <c r="B5" s="202"/>
      <c r="C5" s="201" t="s">
        <v>153</v>
      </c>
      <c r="D5" s="230"/>
      <c r="E5" s="202"/>
    </row>
    <row r="6" spans="1:9" ht="56.25" customHeight="1">
      <c r="A6" s="226" t="str">
        <f>+'★共通入力情報（PICO等､①~⑫と連動）'!A6</f>
        <v>表示しようとする機能性</v>
      </c>
      <c r="B6" s="228"/>
      <c r="C6" s="201" t="s">
        <v>449</v>
      </c>
      <c r="D6" s="230"/>
      <c r="E6" s="202"/>
      <c r="F6" s="12"/>
      <c r="G6" s="12"/>
      <c r="H6" s="11"/>
      <c r="I6" s="10"/>
    </row>
    <row r="7" spans="1:9" s="12" customFormat="1" ht="11.25" customHeight="1">
      <c r="A7" s="32"/>
      <c r="B7" s="33"/>
      <c r="C7" s="33"/>
      <c r="D7" s="33"/>
      <c r="E7" s="33"/>
    </row>
    <row r="8" spans="1:9" ht="39" customHeight="1">
      <c r="A8" s="233" t="s">
        <v>477</v>
      </c>
      <c r="B8" s="233"/>
      <c r="C8" s="233"/>
      <c r="D8" s="233"/>
      <c r="E8" s="233"/>
    </row>
    <row r="9" spans="1:9" ht="42" customHeight="1">
      <c r="A9" s="34" t="s">
        <v>38</v>
      </c>
      <c r="B9" s="34" t="s">
        <v>39</v>
      </c>
      <c r="C9" s="34" t="s">
        <v>40</v>
      </c>
      <c r="D9" s="34" t="s">
        <v>41</v>
      </c>
      <c r="E9" s="34" t="s">
        <v>42</v>
      </c>
    </row>
    <row r="10" spans="1:9" ht="39" customHeight="1">
      <c r="A10" s="6"/>
      <c r="B10" s="6"/>
      <c r="C10" s="6"/>
      <c r="D10" s="5"/>
      <c r="E10" s="5"/>
    </row>
    <row r="11" spans="1:9" ht="39" customHeight="1">
      <c r="A11" s="44"/>
      <c r="B11" s="44"/>
      <c r="C11" s="44"/>
      <c r="D11" s="5"/>
      <c r="E11" s="5"/>
    </row>
    <row r="13" spans="1:9">
      <c r="A13" s="37"/>
    </row>
    <row r="15" spans="1:9">
      <c r="A15" s="16" t="s">
        <v>2</v>
      </c>
    </row>
    <row r="16" spans="1:9">
      <c r="A16" s="16" t="s">
        <v>1</v>
      </c>
    </row>
    <row r="17" spans="1:3">
      <c r="A17" s="16" t="s">
        <v>0</v>
      </c>
      <c r="B17" s="1"/>
      <c r="C17" s="1"/>
    </row>
  </sheetData>
  <mergeCells count="8">
    <mergeCell ref="A8:E8"/>
    <mergeCell ref="A6:B6"/>
    <mergeCell ref="C6:E6"/>
    <mergeCell ref="A2:E2"/>
    <mergeCell ref="A4:B4"/>
    <mergeCell ref="C4:E4"/>
    <mergeCell ref="A5:B5"/>
    <mergeCell ref="C5:E5"/>
  </mergeCells>
  <phoneticPr fontId="2"/>
  <pageMargins left="0.39370078740157483" right="0.39370078740157483" top="0.39370078740157483" bottom="0.39370078740157483" header="0.19685039370078741" footer="0.19685039370078741"/>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BreakPreview" zoomScale="85" zoomScaleNormal="100" zoomScaleSheetLayoutView="85" workbookViewId="0">
      <selection activeCell="C7" sqref="C7"/>
    </sheetView>
  </sheetViews>
  <sheetFormatPr defaultColWidth="9" defaultRowHeight="13.5"/>
  <cols>
    <col min="1" max="1" width="7.5" style="7" customWidth="1"/>
    <col min="2" max="2" width="20.875" style="7" customWidth="1"/>
    <col min="3" max="3" width="27.875" style="7" customWidth="1"/>
    <col min="4" max="4" width="38.375" style="7" customWidth="1"/>
    <col min="5" max="16384" width="9" style="1"/>
  </cols>
  <sheetData>
    <row r="1" spans="1:5" ht="20.25" customHeight="1">
      <c r="A1" s="14" t="s">
        <v>135</v>
      </c>
      <c r="B1" s="14"/>
      <c r="C1" s="14"/>
      <c r="D1" s="84"/>
    </row>
    <row r="2" spans="1:5" ht="18.75" customHeight="1">
      <c r="A2" s="229" t="s">
        <v>136</v>
      </c>
      <c r="B2" s="229"/>
      <c r="C2" s="229"/>
      <c r="D2" s="229"/>
    </row>
    <row r="3" spans="1:5" ht="11.25" customHeight="1">
      <c r="A3" s="9"/>
      <c r="B3" s="9"/>
      <c r="C3" s="9"/>
      <c r="D3" s="9"/>
    </row>
    <row r="4" spans="1:5" s="12" customFormat="1" ht="19.5" customHeight="1">
      <c r="A4" s="200" t="str">
        <f>+'★共通入力情報（PICO等､①~⑫と連動）'!A4</f>
        <v>商品名</v>
      </c>
      <c r="B4" s="200"/>
      <c r="C4" s="235" t="str">
        <f>'★共通入力情報（PICO等､①~⑫と連動）'!B4</f>
        <v>○○○(未定）</v>
      </c>
      <c r="D4" s="235"/>
      <c r="E4" s="1"/>
    </row>
    <row r="5" spans="1:5" s="12" customFormat="1" ht="19.5" customHeight="1">
      <c r="A5" s="200" t="s">
        <v>23</v>
      </c>
      <c r="B5" s="200"/>
      <c r="C5" s="201" t="s">
        <v>153</v>
      </c>
      <c r="D5" s="202"/>
      <c r="E5" s="1"/>
    </row>
    <row r="6" spans="1:5" ht="56.25" customHeight="1">
      <c r="A6" s="234" t="str">
        <f>+'★共通入力情報（PICO等､①~⑫と連動）'!A6</f>
        <v>表示しようとする機能性</v>
      </c>
      <c r="B6" s="234"/>
      <c r="C6" s="235" t="s">
        <v>450</v>
      </c>
      <c r="D6" s="235"/>
    </row>
    <row r="7" spans="1:5" s="12" customFormat="1" ht="11.25" customHeight="1">
      <c r="A7" s="85"/>
      <c r="B7" s="85"/>
      <c r="C7" s="85"/>
      <c r="D7" s="85"/>
      <c r="E7" s="1"/>
    </row>
    <row r="8" spans="1:5" ht="18.75" customHeight="1">
      <c r="A8" s="7" t="str">
        <f>'⑫ V-10　参考文献リスト'!A4:B4</f>
        <v>商品名</v>
      </c>
    </row>
    <row r="9" spans="1:5" s="65" customFormat="1" ht="20.100000000000001" customHeight="1">
      <c r="A9" s="34" t="s">
        <v>32</v>
      </c>
      <c r="B9" s="86" t="s">
        <v>137</v>
      </c>
      <c r="C9" s="86" t="s">
        <v>138</v>
      </c>
      <c r="D9" s="86" t="s">
        <v>11</v>
      </c>
    </row>
    <row r="10" spans="1:5" s="65" customFormat="1" ht="134.25" customHeight="1">
      <c r="A10" s="6">
        <v>1</v>
      </c>
      <c r="B10" s="128" t="s">
        <v>431</v>
      </c>
      <c r="C10" s="128" t="s">
        <v>429</v>
      </c>
      <c r="D10" s="131" t="s">
        <v>430</v>
      </c>
    </row>
    <row r="11" spans="1:5">
      <c r="A11" s="37"/>
      <c r="B11" s="37"/>
      <c r="C11" s="37"/>
      <c r="D11" s="37"/>
    </row>
    <row r="13" spans="1:5">
      <c r="A13" s="16" t="s">
        <v>2</v>
      </c>
      <c r="B13" s="2"/>
      <c r="C13" s="2"/>
      <c r="D13" s="2"/>
    </row>
    <row r="14" spans="1:5">
      <c r="A14" s="16" t="s">
        <v>1</v>
      </c>
      <c r="B14" s="2"/>
      <c r="C14" s="2"/>
      <c r="D14" s="2"/>
    </row>
    <row r="15" spans="1:5">
      <c r="A15" s="16" t="s">
        <v>0</v>
      </c>
      <c r="B15" s="2"/>
      <c r="C15" s="2"/>
      <c r="D15" s="2"/>
    </row>
  </sheetData>
  <mergeCells count="7">
    <mergeCell ref="A2:D2"/>
    <mergeCell ref="A4:B4"/>
    <mergeCell ref="A5:B5"/>
    <mergeCell ref="A6:B6"/>
    <mergeCell ref="C4:D4"/>
    <mergeCell ref="C5:D5"/>
    <mergeCell ref="C6:D6"/>
  </mergeCells>
  <phoneticPr fontId="2"/>
  <dataValidations disablePrompts="1" count="1">
    <dataValidation imeMode="off" allowBlank="1" showInputMessage="1" showErrorMessage="1" sqref="IO10:IQ10 SK10:SM10 ACG10:ACI10 AMC10:AME10 AVY10:AWA10 BFU10:BFW10 BPQ10:BPS10 BZM10:BZO10 CJI10:CJK10 CTE10:CTG10 DDA10:DDC10 DMW10:DMY10 DWS10:DWU10 EGO10:EGQ10 EQK10:EQM10 FAG10:FAI10 FKC10:FKE10 FTY10:FUA10 GDU10:GDW10 GNQ10:GNS10 GXM10:GXO10 HHI10:HHK10 HRE10:HRG10 IBA10:IBC10 IKW10:IKY10 IUS10:IUU10 JEO10:JEQ10 JOK10:JOM10 JYG10:JYI10 KIC10:KIE10 KRY10:KSA10 LBU10:LBW10 LLQ10:LLS10 LVM10:LVO10 MFI10:MFK10 MPE10:MPG10 MZA10:MZC10 NIW10:NIY10 NSS10:NSU10 OCO10:OCQ10 OMK10:OMM10 OWG10:OWI10 PGC10:PGE10 PPY10:PQA10 PZU10:PZW10 QJQ10:QJS10 QTM10:QTO10 RDI10:RDK10 RNE10:RNG10 RXA10:RXC10 SGW10:SGY10 SQS10:SQU10 TAO10:TAQ10 TKK10:TKM10 TUG10:TUI10 UEC10:UEE10 UNY10:UOA10 UXU10:UXW10 VHQ10:VHS10 VRM10:VRO10 WBI10:WBK10 WLE10:WLG10 WVA10:WVC10 A10"/>
  </dataValidations>
  <pageMargins left="0.39370078740157483" right="0.39370078740157483" top="0.39370078740157483" bottom="0.39370078740157483" header="0.19685039370078741" footer="0.19685039370078741"/>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★共通入力情報（PICO等､①~⑫と連動）</vt:lpstr>
      <vt:lpstr>① V-5 PubMed</vt:lpstr>
      <vt:lpstr>① V-5 JDream</vt:lpstr>
      <vt:lpstr>① V-5 医中誌</vt:lpstr>
      <vt:lpstr>② V-6 文献検索ﾌﾛｰﾁｬｰﾄ</vt:lpstr>
      <vt:lpstr>⑥ Ⅴ-7採用文献リスト</vt:lpstr>
      <vt:lpstr>③ V-8 除外文献リスト</vt:lpstr>
      <vt:lpstr>④ V-9 未報告研究リスト</vt:lpstr>
      <vt:lpstr>⑫ V-10　参考文献リスト</vt:lpstr>
      <vt:lpstr>⑦ Ⅴ-11a-1 各論文の質評価</vt:lpstr>
      <vt:lpstr>⑧ Ⅴ-11a-2 (各群の前後の値) </vt:lpstr>
      <vt:lpstr>⑨ V-13a ｴﾋﾞﾃﾞﾝｽ総体の質評価</vt:lpstr>
      <vt:lpstr>⑩ V-14 サマリーシート</vt:lpstr>
      <vt:lpstr>⑤ V-16 総合評価用集計表</vt:lpstr>
      <vt:lpstr>⑪ VII-3 作用機序</vt:lpstr>
      <vt:lpstr>'① V-5 JDream'!Print_Area</vt:lpstr>
      <vt:lpstr>'① V-5 PubMed'!Print_Area</vt:lpstr>
      <vt:lpstr>'① V-5 医中誌'!Print_Area</vt:lpstr>
      <vt:lpstr>'② V-6 文献検索ﾌﾛｰﾁｬｰﾄ'!Print_Area</vt:lpstr>
      <vt:lpstr>'③ V-8 除外文献リスト'!Print_Area</vt:lpstr>
      <vt:lpstr>'④ V-9 未報告研究リスト'!Print_Area</vt:lpstr>
      <vt:lpstr>'⑤ V-16 総合評価用集計表'!Print_Area</vt:lpstr>
      <vt:lpstr>'⑥ Ⅴ-7採用文献リスト'!Print_Area</vt:lpstr>
      <vt:lpstr>'⑦ Ⅴ-11a-1 各論文の質評価'!Print_Area</vt:lpstr>
      <vt:lpstr>'⑧ Ⅴ-11a-2 (各群の前後の値) '!Print_Area</vt:lpstr>
      <vt:lpstr>'⑨ V-13a ｴﾋﾞﾃﾞﾝｽ総体の質評価'!Print_Area</vt:lpstr>
      <vt:lpstr>'⑩ V-14 サマリーシート'!Print_Area</vt:lpstr>
      <vt:lpstr>'⑪ VII-3 作用機序'!Print_Area</vt:lpstr>
      <vt:lpstr>'⑫ V-10　参考文献リスト'!Print_Area</vt:lpstr>
      <vt:lpstr>'⑥ Ⅴ-7採用文献リスト'!Print_Titles</vt:lpstr>
      <vt:lpstr>'⑦ Ⅴ-11a-1 各論文の質評価'!Print_Titles</vt:lpstr>
      <vt:lpstr>'⑧ Ⅴ-11a-2 (各群の前後の値)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2016-02-24T04:33:36Z</dcterms:created>
  <dcterms:modified xsi:type="dcterms:W3CDTF">2016-02-24T04:33:47Z</dcterms:modified>
</cp:coreProperties>
</file>